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Y:\Abaspour\صورت وضعیت پرتفوی ماهانه\ماه آفرید\"/>
    </mc:Choice>
  </mc:AlternateContent>
  <xr:revisionPtr revIDLastSave="0" documentId="8_{FDB100AF-FBA3-47BC-9DF9-93020604F52C}" xr6:coauthVersionLast="47" xr6:coauthVersionMax="47" xr10:uidLastSave="{00000000-0000-0000-0000-000000000000}"/>
  <bookViews>
    <workbookView xWindow="-120" yWindow="-120" windowWidth="29040" windowHeight="15840" firstSheet="2" activeTab="19" xr2:uid="{00000000-000D-0000-FFFF-FFFF00000000}"/>
  </bookViews>
  <sheets>
    <sheet name="0" sheetId="1" r:id="rId1"/>
    <sheet name="1" sheetId="2" r:id="rId2"/>
    <sheet name="2" sheetId="3" r:id="rId3"/>
    <sheet name="3" sheetId="4" r:id="rId4"/>
    <sheet name="4" sheetId="6" r:id="rId5"/>
    <sheet name="5" sheetId="7" r:id="rId6"/>
    <sheet name="6" sheetId="9" r:id="rId7"/>
    <sheet name="7" sheetId="8" r:id="rId8"/>
    <sheet name="8" sheetId="15" r:id="rId9"/>
    <sheet name="9" sheetId="17" r:id="rId10"/>
    <sheet name="10" sheetId="13" r:id="rId11"/>
    <sheet name="11" sheetId="18" r:id="rId12"/>
    <sheet name="12" sheetId="19" r:id="rId13"/>
    <sheet name="13" sheetId="21" r:id="rId14"/>
    <sheet name="14" sheetId="10" r:id="rId15"/>
    <sheet name="15" sheetId="11" r:id="rId16"/>
    <sheet name="16" sheetId="16" r:id="rId17"/>
    <sheet name="17" sheetId="14" r:id="rId18"/>
    <sheet name="18" sheetId="20" r:id="rId19"/>
    <sheet name="19" sheetId="5" r:id="rId20"/>
  </sheets>
  <definedNames>
    <definedName name="_xlnm.Print_Area" localSheetId="0">'0'!$A$1:$C$6</definedName>
    <definedName name="_xlnm.Print_Area" localSheetId="1">'1'!$A$1:$AC$10</definedName>
    <definedName name="_xlnm.Print_Area" localSheetId="10">'10'!$A$1:$K$10</definedName>
    <definedName name="_xlnm.Print_Area" localSheetId="11">'11'!$A$1:$N$10</definedName>
    <definedName name="_xlnm.Print_Area" localSheetId="12">'12'!$A$1:$S$14</definedName>
    <definedName name="_xlnm.Print_Area" localSheetId="13">'13'!$A$1:$S$16</definedName>
    <definedName name="_xlnm.Print_Area" localSheetId="14">'14'!$A$1:$X$13</definedName>
    <definedName name="_xlnm.Print_Area" localSheetId="15">'15'!$A$1:$S$13</definedName>
    <definedName name="_xlnm.Print_Area" localSheetId="16">'16'!$A$1:$L$7</definedName>
    <definedName name="_xlnm.Print_Area" localSheetId="17">'17'!$A$1:$G$11</definedName>
    <definedName name="_xlnm.Print_Area" localSheetId="18">'18'!$A$1:$Z$8</definedName>
    <definedName name="_xlnm.Print_Area" localSheetId="19">'19'!$A$1:$AM$13</definedName>
    <definedName name="_xlnm.Print_Area" localSheetId="2">'2'!$A$1:$AX$17</definedName>
    <definedName name="_xlnm.Print_Area" localSheetId="3">'3'!$A$1:$AB$13</definedName>
    <definedName name="_xlnm.Print_Area" localSheetId="4">'4'!$A$1:$N$8</definedName>
    <definedName name="_xlnm.Print_Area" localSheetId="5">'5'!$A$1:$M$13</definedName>
    <definedName name="_xlnm.Print_Area" localSheetId="6">'6'!$A$1:$W$10</definedName>
    <definedName name="_xlnm.Print_Area" localSheetId="7">'7'!$A$1:$K$13</definedName>
    <definedName name="_xlnm.Print_Area" localSheetId="8">'8'!$A$1:$T$7</definedName>
    <definedName name="_xlnm.Print_Area" localSheetId="9">'9'!$A$1:$T$7</definedName>
  </definedNames>
  <calcPr calcId="181029"/>
</workbook>
</file>

<file path=xl/calcChain.xml><?xml version="1.0" encoding="utf-8"?>
<calcChain xmlns="http://schemas.openxmlformats.org/spreadsheetml/2006/main">
  <c r="P10" i="9" l="1"/>
  <c r="L13" i="7"/>
</calcChain>
</file>

<file path=xl/sharedStrings.xml><?xml version="1.0" encoding="utf-8"?>
<sst xmlns="http://schemas.openxmlformats.org/spreadsheetml/2006/main" count="436" uniqueCount="166">
  <si>
    <t>صندوق سرمایه گذاری در اوراق بهادار بادرآمد ثابت ماه آفریدسپینود</t>
  </si>
  <si>
    <t>صورت وضعیت پرتفوی</t>
  </si>
  <si>
    <t>برای ماه منتهی به 1404/02/31</t>
  </si>
  <si>
    <t>-1</t>
  </si>
  <si>
    <t>سرمایه گذاری ها</t>
  </si>
  <si>
    <t>-1-1</t>
  </si>
  <si>
    <t>سرمایه گذاری در سهام و حق تقدم سهام</t>
  </si>
  <si>
    <t>1404/01/31</t>
  </si>
  <si>
    <t>تغییرات طی دوره</t>
  </si>
  <si>
    <t>1404/02/31</t>
  </si>
  <si>
    <t>خرید طی دوره</t>
  </si>
  <si>
    <t>فروش طی دوره</t>
  </si>
  <si>
    <t>نام شرکت</t>
  </si>
  <si>
    <t>تعداد</t>
  </si>
  <si>
    <t>بهای تمام شده</t>
  </si>
  <si>
    <t>خالص ارزش فروش</t>
  </si>
  <si>
    <t>مبلغ فروش</t>
  </si>
  <si>
    <t>قیمت بازار هر سهم</t>
  </si>
  <si>
    <t>درصد به کل دارایی ها</t>
  </si>
  <si>
    <t>سرمایه گذاری مهر</t>
  </si>
  <si>
    <t>جمع</t>
  </si>
  <si>
    <t>اطلاعات آماری مرتبط با اوراق اختیار فروش تبعی خریداری شده توسط صندوق سرمایه گذاری:</t>
  </si>
  <si>
    <t>نام سهام</t>
  </si>
  <si>
    <t>تعداد اوراق تبعی</t>
  </si>
  <si>
    <t>قیمت اعمال</t>
  </si>
  <si>
    <t>تاریخ اعمال</t>
  </si>
  <si>
    <t>نرخ سود موثر</t>
  </si>
  <si>
    <t>اطلاعات آماری مرتبط با موقعیت های اخذ شده در اوراق اختیار معامله توسط صندوق سرمایه گذاری:</t>
  </si>
  <si>
    <t>نوع اختیار</t>
  </si>
  <si>
    <t>نوع موقعیت</t>
  </si>
  <si>
    <t>استراتژی ماخوذه</t>
  </si>
  <si>
    <t>تعداد اوراق</t>
  </si>
  <si>
    <t>اطلاعات آماری مرتبط با قراردادهای آتی توسط صندوق سرمایه گذاری:</t>
  </si>
  <si>
    <t>-2-1</t>
  </si>
  <si>
    <t>سرمایه‌گذاری در واحدهای صندوق های سرمایه گذاری</t>
  </si>
  <si>
    <t>خرید/صدور طی دوره</t>
  </si>
  <si>
    <t>فروش/ابطال طی دوره</t>
  </si>
  <si>
    <t>صندوق</t>
  </si>
  <si>
    <t>تعداد واحد</t>
  </si>
  <si>
    <t>قیمت ابطال / بازار هر واحد</t>
  </si>
  <si>
    <t>ص.س. اهرمی نارنج - واحدهای عادی</t>
  </si>
  <si>
    <t>صندوق اهرمی موج-واحدهای عادی</t>
  </si>
  <si>
    <t>صندوق س. اهرمی کاریزما-واحد عادی</t>
  </si>
  <si>
    <t>صندوق س صنایع دایا3-بخشی</t>
  </si>
  <si>
    <t>-3-1</t>
  </si>
  <si>
    <t>سرمایه‌گذاری در اوراق بهادار با درآمد ثابت یا علی‌الحساب</t>
  </si>
  <si>
    <t>اطلاعات اوراق با درآمد ثابت</t>
  </si>
  <si>
    <t>نام اوراق</t>
  </si>
  <si>
    <t>دارای مجوز از سازمان</t>
  </si>
  <si>
    <t>پذیرفته شده در بورس یا فرابورس</t>
  </si>
  <si>
    <t>تاریخ انتشار اوراق</t>
  </si>
  <si>
    <t>تاریخ سررسید</t>
  </si>
  <si>
    <t>نرخ سود اسمی</t>
  </si>
  <si>
    <t>اسنادخزانه-م10بودجه02-051112</t>
  </si>
  <si>
    <t>بله</t>
  </si>
  <si>
    <t>1402/12/21</t>
  </si>
  <si>
    <t>1405/11/12</t>
  </si>
  <si>
    <t>اسنادخزانه-م1بودجه02-050325</t>
  </si>
  <si>
    <t>1402/06/19</t>
  </si>
  <si>
    <t>1405/03/25</t>
  </si>
  <si>
    <t>اسنادخزانه-م2بودجه02-050923</t>
  </si>
  <si>
    <t>1405/09/23</t>
  </si>
  <si>
    <t>اسنادخزانه-م4بودجه02-051021</t>
  </si>
  <si>
    <t>1402/08/15</t>
  </si>
  <si>
    <t>1405/10/21</t>
  </si>
  <si>
    <t>اوراق بهاداری که ارزش آنها در تاریخ گزارش تعدیل شده</t>
  </si>
  <si>
    <t>(بر اساس دستورالعمل نحوه تعیین قیمت خرید و فروش اوراق بهادار در صندوق های سرمایه گذاری)</t>
  </si>
  <si>
    <t>نام اوراق بهادار</t>
  </si>
  <si>
    <t>قیمت پایانی</t>
  </si>
  <si>
    <t>قیمت تعدیل شده</t>
  </si>
  <si>
    <t>درصد تعدیل</t>
  </si>
  <si>
    <t>خالص ارزش فروش تعدیل شده</t>
  </si>
  <si>
    <t>دلیل تعدیل</t>
  </si>
  <si>
    <t>-4-1</t>
  </si>
  <si>
    <t>سرمایه‌گذاری در  سپرده‌ بانکی</t>
  </si>
  <si>
    <t>سپرده های بانکی</t>
  </si>
  <si>
    <t>مبلغ</t>
  </si>
  <si>
    <t>افزایش</t>
  </si>
  <si>
    <t>کاهش</t>
  </si>
  <si>
    <t>سپرده کوتاه مدت بانک گردشگری مهستان</t>
  </si>
  <si>
    <t>0.00%</t>
  </si>
  <si>
    <t>سپرده کوتاه مدت بانک خاورمیانه مهستان</t>
  </si>
  <si>
    <t>0.04%</t>
  </si>
  <si>
    <t>سپرده کوتاه مدت بانک ایران زمین آصف</t>
  </si>
  <si>
    <t>سپرده بلند مدت بانک ایران زمین آصف</t>
  </si>
  <si>
    <t>76.31%</t>
  </si>
  <si>
    <t>صورت وضعیت درآمدها</t>
  </si>
  <si>
    <t>-2</t>
  </si>
  <si>
    <t>درآمد حاصل از سرمایه گذاری ها</t>
  </si>
  <si>
    <t>شرح</t>
  </si>
  <si>
    <t>یادداشت</t>
  </si>
  <si>
    <t>درصد از کل درآمدها</t>
  </si>
  <si>
    <t>درصد از کل دارایی ها</t>
  </si>
  <si>
    <t>درآمد حاصل از سرمایه گذاری در سهام و حق تقدم سهام</t>
  </si>
  <si>
    <t>1-2</t>
  </si>
  <si>
    <t>درآمد حاصل از سرمایه گذاری در واحدهای صندوق های سرمایه گذاری</t>
  </si>
  <si>
    <t>2-2</t>
  </si>
  <si>
    <t>درآمد حاصل از سرمایه گذاری در اوراق بهادار با درآمد ثابت</t>
  </si>
  <si>
    <t>3-2</t>
  </si>
  <si>
    <t>درآمد حاصل از سرمایه گذاری در سپرده بانکی و گواهی سپرده</t>
  </si>
  <si>
    <t>4-2</t>
  </si>
  <si>
    <t>سایر درآمدها</t>
  </si>
  <si>
    <t>5-2</t>
  </si>
  <si>
    <t>-1-2</t>
  </si>
  <si>
    <t>درآمد حاصل از سرمایه­گذاری در سهام و حق تقدم سهام</t>
  </si>
  <si>
    <t>طی ماه</t>
  </si>
  <si>
    <t>از ابتدای سال مالی</t>
  </si>
  <si>
    <t>سهام</t>
  </si>
  <si>
    <t>درآمد سود سهام</t>
  </si>
  <si>
    <t>درآمد تغییر ارزش</t>
  </si>
  <si>
    <t>درآمد فروش</t>
  </si>
  <si>
    <t>-2-2</t>
  </si>
  <si>
    <t>درآمد حاصل از سرمایه­گذاری در واحدهای صندوق</t>
  </si>
  <si>
    <t>درآمد سود صندوق</t>
  </si>
  <si>
    <t>-3-2</t>
  </si>
  <si>
    <t>درآمد حاصل از سرمایه­گذاری در اوراق بهادار با درآمد ثابت:</t>
  </si>
  <si>
    <t>عنوان</t>
  </si>
  <si>
    <t>درآمد سود اوراق</t>
  </si>
  <si>
    <t>-4-2</t>
  </si>
  <si>
    <t>درآمد حاصل از سرمایه­گذاری در سپرده بانکی و گواهی سپرده</t>
  </si>
  <si>
    <t>نام سپرده بانکی</t>
  </si>
  <si>
    <t>سود سپرده بانکی و گواهی سپرده</t>
  </si>
  <si>
    <t>درصد سود به میانگین سپرده</t>
  </si>
  <si>
    <t>-5-2</t>
  </si>
  <si>
    <t>معین برای سایر درآمدهای تنزیل سود بانک</t>
  </si>
  <si>
    <t>تعدیل کارمزد کارگزار</t>
  </si>
  <si>
    <t>اطلاعات مجمع</t>
  </si>
  <si>
    <t>تاریخ تشکیل مجمع</t>
  </si>
  <si>
    <t>تعداد سهام متعلقه در زمان مجمع</t>
  </si>
  <si>
    <t>سود متعلق به هر سهم</t>
  </si>
  <si>
    <t>جمع درآمد سود سهام</t>
  </si>
  <si>
    <t>هزینه تنزیل</t>
  </si>
  <si>
    <t>خالص درآمد سود سهام</t>
  </si>
  <si>
    <t>نام صندوق</t>
  </si>
  <si>
    <t>تاریخ تقسیم سود</t>
  </si>
  <si>
    <t>تعداد واحد صندوق در زمان تقسیم سود</t>
  </si>
  <si>
    <t>سود متعلق به هر واحد</t>
  </si>
  <si>
    <t>خالص درآمد سود صندوق</t>
  </si>
  <si>
    <t>سود اوراق بهادار با درآمد ثابت</t>
  </si>
  <si>
    <t>تاریخ دریافت سود</t>
  </si>
  <si>
    <t>نرخ سود علی الحساب</t>
  </si>
  <si>
    <t>درآمد سود</t>
  </si>
  <si>
    <t>خالص درآمد</t>
  </si>
  <si>
    <t>سود سپرده بانکی</t>
  </si>
  <si>
    <t>سود(زیان) حاصل از فروش اوراق بهادار</t>
  </si>
  <si>
    <t>خالص بهای فروش</t>
  </si>
  <si>
    <t>ارزش دفتری</t>
  </si>
  <si>
    <t>سود و زیان ناشی از فروش</t>
  </si>
  <si>
    <t>سود (زیان) ناشی از اعمال اختیار معامله سهام</t>
  </si>
  <si>
    <t>نام سهم</t>
  </si>
  <si>
    <t>نام اختیار</t>
  </si>
  <si>
    <t>ارزش اعمال</t>
  </si>
  <si>
    <t>ارزش دفتری اختیار</t>
  </si>
  <si>
    <t>بهای تمام شده سهم</t>
  </si>
  <si>
    <t>کارمزد اعمال</t>
  </si>
  <si>
    <t>مالیات اعمال</t>
  </si>
  <si>
    <t>کارمزد فروش اختیار</t>
  </si>
  <si>
    <t>سود(زیان)اعمال</t>
  </si>
  <si>
    <t>درآمد ناشی از تغییر قیمت اوراق بهادار</t>
  </si>
  <si>
    <t>سود و زیان ناشی از تغییر قیمت</t>
  </si>
  <si>
    <t>صندوق سرمایه گذاری</t>
  </si>
  <si>
    <t>در اوراق بهادار بادرآمد ثابت</t>
  </si>
  <si>
    <t>ماه آفرید سپینود</t>
  </si>
  <si>
    <t>گزارش افشای پرتفوی ماهانه</t>
  </si>
  <si>
    <t>در راستای اجرای ابلاغیه 12020093 مورخ 1396/09/05 و</t>
  </si>
  <si>
    <t>ابلاغیه 12020268 سازمان بورس و اوراق بهادار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</si>
</sst>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color rgb="FF000000"/>
      <name val="Arial"/>
      <charset val="1"/>
    </font>
    <font>
      <b/>
      <sz val="15"/>
      <color rgb="FF000000"/>
      <name val="B Nazanin"/>
      <charset val="178"/>
    </font>
    <font>
      <b/>
      <sz val="12"/>
      <color rgb="FF000000"/>
      <name val="B Nazanin"/>
      <charset val="178"/>
    </font>
    <font>
      <sz val="12"/>
      <color rgb="FF000000"/>
      <name val="B Nazanin"/>
      <charset val="178"/>
    </font>
    <font>
      <b/>
      <sz val="28"/>
      <color rgb="FF000000"/>
      <name val="B Nazanin"/>
      <charset val="178"/>
    </font>
    <font>
      <b/>
      <sz val="36"/>
      <color rgb="FF000000"/>
      <name val="B Nazanin"/>
      <charset val="178"/>
    </font>
    <font>
      <sz val="36"/>
      <color rgb="FF000000"/>
      <name val="Arial"/>
      <family val="2"/>
    </font>
    <font>
      <b/>
      <sz val="16"/>
      <color rgb="FF000000"/>
      <name val="B Nazanin"/>
      <charset val="178"/>
    </font>
    <font>
      <sz val="14"/>
      <name val="B Nazanin"/>
      <charset val="178"/>
    </font>
    <font>
      <b/>
      <sz val="14"/>
      <name val="B Nazanin"/>
      <charset val="178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rgb="FF000000"/>
      </bottom>
      <diagonal/>
    </border>
  </borders>
  <cellStyleXfs count="1">
    <xf numFmtId="0" fontId="0" fillId="0" borderId="0"/>
  </cellStyleXfs>
  <cellXfs count="78">
    <xf numFmtId="0" fontId="0" fillId="0" borderId="0" xfId="0" applyAlignment="1">
      <alignment horizontal="left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2" fillId="0" borderId="3" xfId="0" applyFont="1" applyBorder="1" applyAlignment="1">
      <alignment horizontal="center" vertical="center"/>
    </xf>
    <xf numFmtId="0" fontId="0" fillId="0" borderId="5" xfId="0" applyBorder="1" applyAlignment="1">
      <alignment horizontal="left"/>
    </xf>
    <xf numFmtId="3" fontId="3" fillId="0" borderId="2" xfId="0" applyNumberFormat="1" applyFont="1" applyBorder="1" applyAlignment="1">
      <alignment horizontal="right" vertical="top"/>
    </xf>
    <xf numFmtId="3" fontId="3" fillId="0" borderId="4" xfId="0" applyNumberFormat="1" applyFont="1" applyBorder="1" applyAlignment="1">
      <alignment horizontal="right" vertical="top"/>
    </xf>
    <xf numFmtId="4" fontId="3" fillId="0" borderId="4" xfId="0" applyNumberFormat="1" applyFont="1" applyBorder="1" applyAlignment="1">
      <alignment horizontal="right" vertical="top"/>
    </xf>
    <xf numFmtId="0" fontId="2" fillId="0" borderId="6" xfId="0" applyFont="1" applyBorder="1" applyAlignment="1">
      <alignment horizontal="center" vertical="center"/>
    </xf>
    <xf numFmtId="3" fontId="3" fillId="0" borderId="6" xfId="0" applyNumberFormat="1" applyFont="1" applyBorder="1" applyAlignment="1">
      <alignment horizontal="right" vertical="top"/>
    </xf>
    <xf numFmtId="4" fontId="3" fillId="0" borderId="6" xfId="0" applyNumberFormat="1" applyFont="1" applyBorder="1" applyAlignment="1">
      <alignment horizontal="right" vertical="top"/>
    </xf>
    <xf numFmtId="0" fontId="3" fillId="0" borderId="2" xfId="0" applyFont="1" applyBorder="1" applyAlignment="1">
      <alignment horizontal="right" vertical="top"/>
    </xf>
    <xf numFmtId="4" fontId="3" fillId="0" borderId="2" xfId="0" applyNumberFormat="1" applyFont="1" applyBorder="1" applyAlignment="1">
      <alignment horizontal="right" vertical="top"/>
    </xf>
    <xf numFmtId="0" fontId="3" fillId="0" borderId="0" xfId="0" applyFont="1" applyAlignment="1">
      <alignment horizontal="right" vertical="top"/>
    </xf>
    <xf numFmtId="3" fontId="3" fillId="0" borderId="0" xfId="0" applyNumberFormat="1" applyFont="1" applyAlignment="1">
      <alignment horizontal="right" vertical="top"/>
    </xf>
    <xf numFmtId="4" fontId="3" fillId="0" borderId="0" xfId="0" applyNumberFormat="1" applyFont="1" applyAlignment="1">
      <alignment horizontal="right" vertical="top"/>
    </xf>
    <xf numFmtId="0" fontId="3" fillId="0" borderId="5" xfId="0" applyFont="1" applyBorder="1" applyAlignment="1">
      <alignment horizontal="right" vertical="top"/>
    </xf>
    <xf numFmtId="3" fontId="3" fillId="0" borderId="5" xfId="0" applyNumberFormat="1" applyFont="1" applyBorder="1" applyAlignment="1">
      <alignment horizontal="right" vertical="top"/>
    </xf>
    <xf numFmtId="4" fontId="3" fillId="0" borderId="5" xfId="0" applyNumberFormat="1" applyFont="1" applyBorder="1" applyAlignment="1">
      <alignment horizontal="right" vertical="top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right" vertical="top"/>
    </xf>
    <xf numFmtId="3" fontId="3" fillId="0" borderId="2" xfId="0" applyNumberFormat="1" applyFont="1" applyBorder="1" applyAlignment="1">
      <alignment horizontal="right" vertical="top"/>
    </xf>
    <xf numFmtId="0" fontId="2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right" vertical="top"/>
    </xf>
    <xf numFmtId="0" fontId="3" fillId="0" borderId="0" xfId="0" applyFont="1" applyAlignment="1">
      <alignment horizontal="right" vertical="top"/>
    </xf>
    <xf numFmtId="3" fontId="3" fillId="0" borderId="0" xfId="0" applyNumberFormat="1" applyFont="1" applyAlignment="1">
      <alignment horizontal="right" vertical="top"/>
    </xf>
    <xf numFmtId="0" fontId="3" fillId="0" borderId="5" xfId="0" applyFont="1" applyBorder="1" applyAlignment="1">
      <alignment horizontal="right" vertical="top"/>
    </xf>
    <xf numFmtId="3" fontId="3" fillId="0" borderId="5" xfId="0" applyNumberFormat="1" applyFont="1" applyBorder="1" applyAlignment="1">
      <alignment horizontal="right" vertical="top"/>
    </xf>
    <xf numFmtId="3" fontId="3" fillId="0" borderId="6" xfId="0" applyNumberFormat="1" applyFont="1" applyBorder="1" applyAlignment="1">
      <alignment horizontal="right" vertical="top"/>
    </xf>
    <xf numFmtId="0" fontId="2" fillId="0" borderId="3" xfId="0" applyFont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left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3" fontId="3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10" fillId="0" borderId="0" xfId="0" applyFont="1" applyAlignment="1">
      <alignment horizontal="left"/>
    </xf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left"/>
    </xf>
    <xf numFmtId="0" fontId="9" fillId="0" borderId="0" xfId="0" applyFont="1" applyAlignment="1">
      <alignment horizontal="right" vertical="center"/>
    </xf>
    <xf numFmtId="0" fontId="1" fillId="0" borderId="0" xfId="0" applyFont="1" applyAlignment="1">
      <alignment horizontal="right" vertical="center"/>
    </xf>
    <xf numFmtId="10" fontId="3" fillId="0" borderId="6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3" fontId="3" fillId="0" borderId="6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9" fontId="3" fillId="0" borderId="2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3" fontId="0" fillId="0" borderId="0" xfId="0" applyNumberFormat="1" applyAlignment="1">
      <alignment horizontal="left"/>
    </xf>
    <xf numFmtId="9" fontId="3" fillId="0" borderId="0" xfId="0" applyNumberFormat="1" applyFont="1" applyAlignment="1">
      <alignment horizontal="center" vertical="center"/>
    </xf>
    <xf numFmtId="0" fontId="3" fillId="0" borderId="7" xfId="0" applyFont="1" applyBorder="1" applyAlignment="1">
      <alignment horizontal="right" vertical="top"/>
    </xf>
    <xf numFmtId="3" fontId="3" fillId="0" borderId="5" xfId="0" applyNumberFormat="1" applyFont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/>
    </xf>
    <xf numFmtId="9" fontId="3" fillId="0" borderId="6" xfId="0" applyNumberFormat="1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0" fontId="3" fillId="0" borderId="2" xfId="0" applyNumberFormat="1" applyFont="1" applyBorder="1" applyAlignment="1">
      <alignment horizontal="center" vertical="center"/>
    </xf>
    <xf numFmtId="10" fontId="3" fillId="0" borderId="0" xfId="0" applyNumberFormat="1" applyFont="1" applyAlignment="1">
      <alignment horizontal="center" vertical="center"/>
    </xf>
    <xf numFmtId="0" fontId="0" fillId="0" borderId="8" xfId="0" applyBorder="1" applyAlignment="1">
      <alignment horizontal="left"/>
    </xf>
    <xf numFmtId="3" fontId="3" fillId="0" borderId="9" xfId="0" applyNumberFormat="1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15"/>
  <sheetViews>
    <sheetView rightToLeft="1" workbookViewId="0">
      <selection activeCell="A11" sqref="A11"/>
    </sheetView>
  </sheetViews>
  <sheetFormatPr defaultColWidth="37.28515625" defaultRowHeight="12.75" x14ac:dyDescent="0.2"/>
  <sheetData>
    <row r="1" spans="1:3" ht="45" x14ac:dyDescent="0.2">
      <c r="A1" s="35"/>
      <c r="B1" s="35"/>
      <c r="C1" s="36"/>
    </row>
    <row r="2" spans="1:3" ht="59.25" x14ac:dyDescent="0.2">
      <c r="A2" s="37" t="s">
        <v>160</v>
      </c>
      <c r="B2" s="37"/>
      <c r="C2" s="37"/>
    </row>
    <row r="3" spans="1:3" ht="32.25" customHeight="1" x14ac:dyDescent="0.2">
      <c r="A3" s="37" t="s">
        <v>161</v>
      </c>
      <c r="B3" s="37"/>
      <c r="C3" s="37"/>
    </row>
    <row r="4" spans="1:3" x14ac:dyDescent="0.2">
      <c r="A4" s="37"/>
      <c r="B4" s="37"/>
      <c r="C4" s="37"/>
    </row>
    <row r="5" spans="1:3" ht="59.25" x14ac:dyDescent="0.2">
      <c r="A5" s="37" t="s">
        <v>162</v>
      </c>
      <c r="B5" s="37"/>
      <c r="C5" s="37"/>
    </row>
    <row r="6" spans="1:3" ht="59.25" x14ac:dyDescent="0.2">
      <c r="A6" s="38"/>
      <c r="B6" s="38"/>
      <c r="C6" s="38"/>
    </row>
    <row r="7" spans="1:3" ht="45" x14ac:dyDescent="0.2">
      <c r="A7" s="35" t="s">
        <v>163</v>
      </c>
      <c r="B7" s="35"/>
      <c r="C7" s="35"/>
    </row>
    <row r="8" spans="1:3" ht="44.25" x14ac:dyDescent="0.55000000000000004">
      <c r="A8" s="39"/>
      <c r="B8" s="39"/>
      <c r="C8" s="39"/>
    </row>
    <row r="9" spans="1:3" ht="44.25" x14ac:dyDescent="0.55000000000000004">
      <c r="A9" s="39"/>
      <c r="B9" s="39"/>
      <c r="C9" s="39"/>
    </row>
    <row r="10" spans="1:3" ht="45" x14ac:dyDescent="0.2">
      <c r="A10" s="35" t="s">
        <v>2</v>
      </c>
      <c r="B10" s="35"/>
      <c r="C10" s="35"/>
    </row>
    <row r="11" spans="1:3" ht="44.25" x14ac:dyDescent="0.55000000000000004">
      <c r="A11" s="39"/>
      <c r="B11" s="39"/>
      <c r="C11" s="39"/>
    </row>
    <row r="12" spans="1:3" ht="26.25" x14ac:dyDescent="0.2">
      <c r="A12" s="40" t="s">
        <v>164</v>
      </c>
      <c r="B12" s="40"/>
      <c r="C12" s="40"/>
    </row>
    <row r="13" spans="1:3" ht="26.25" x14ac:dyDescent="0.2">
      <c r="A13" s="40" t="s">
        <v>165</v>
      </c>
      <c r="B13" s="40"/>
      <c r="C13" s="40"/>
    </row>
    <row r="14" spans="1:3" ht="26.25" x14ac:dyDescent="0.2">
      <c r="A14" s="41"/>
      <c r="B14" s="41"/>
      <c r="C14" s="41"/>
    </row>
    <row r="15" spans="1:3" ht="26.25" x14ac:dyDescent="0.2">
      <c r="A15" s="41"/>
      <c r="B15" s="41"/>
      <c r="C15" s="41"/>
    </row>
  </sheetData>
  <mergeCells count="8">
    <mergeCell ref="A7:C7"/>
    <mergeCell ref="A10:C10"/>
    <mergeCell ref="A12:C12"/>
    <mergeCell ref="A13:C13"/>
    <mergeCell ref="A2:C2"/>
    <mergeCell ref="A1:B1"/>
    <mergeCell ref="A3:C4"/>
    <mergeCell ref="A5:C5"/>
  </mergeCells>
  <pageMargins left="0.39" right="0.39" top="0.39" bottom="0.39" header="0" footer="0"/>
  <pageSetup paperSize="0" fitToHeight="0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S7"/>
  <sheetViews>
    <sheetView rightToLeft="1" workbookViewId="0">
      <selection activeCell="A5" sqref="A5:XFD5"/>
    </sheetView>
  </sheetViews>
  <sheetFormatPr defaultRowHeight="12.75" x14ac:dyDescent="0.2"/>
  <cols>
    <col min="1" max="1" width="39" customWidth="1"/>
    <col min="2" max="2" width="1.28515625" customWidth="1"/>
    <col min="3" max="3" width="16.85546875" customWidth="1"/>
    <col min="4" max="4" width="1.28515625" customWidth="1"/>
    <col min="5" max="5" width="15.5703125" customWidth="1"/>
    <col min="6" max="6" width="1.28515625" customWidth="1"/>
    <col min="7" max="7" width="20.7109375" customWidth="1"/>
    <col min="8" max="8" width="1.28515625" customWidth="1"/>
    <col min="9" max="9" width="14.28515625" customWidth="1"/>
    <col min="10" max="10" width="1.28515625" customWidth="1"/>
    <col min="11" max="11" width="10.42578125" customWidth="1"/>
    <col min="12" max="12" width="1.28515625" customWidth="1"/>
    <col min="13" max="13" width="15.5703125" customWidth="1"/>
    <col min="14" max="14" width="1.28515625" customWidth="1"/>
    <col min="15" max="15" width="14.28515625" customWidth="1"/>
    <col min="16" max="16" width="1.28515625" customWidth="1"/>
    <col min="17" max="17" width="10.42578125" customWidth="1"/>
    <col min="18" max="18" width="1.28515625" customWidth="1"/>
    <col min="19" max="19" width="15.5703125" customWidth="1"/>
    <col min="20" max="20" width="0.28515625" customWidth="1"/>
  </cols>
  <sheetData>
    <row r="1" spans="1:19" ht="29.1" customHeight="1" x14ac:dyDescent="0.2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</row>
    <row r="2" spans="1:19" ht="21.75" customHeight="1" x14ac:dyDescent="0.2">
      <c r="A2" s="22" t="s">
        <v>86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</row>
    <row r="3" spans="1:19" ht="21.75" customHeight="1" x14ac:dyDescent="0.2">
      <c r="A3" s="22" t="s">
        <v>2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</row>
    <row r="4" spans="1:19" ht="14.45" customHeight="1" x14ac:dyDescent="0.2"/>
    <row r="5" spans="1:19" ht="24" x14ac:dyDescent="0.2">
      <c r="A5" s="55" t="s">
        <v>138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</row>
    <row r="6" spans="1:19" ht="14.45" customHeight="1" x14ac:dyDescent="0.2">
      <c r="A6" s="23" t="s">
        <v>89</v>
      </c>
      <c r="I6" s="23" t="s">
        <v>105</v>
      </c>
      <c r="J6" s="23"/>
      <c r="K6" s="23"/>
      <c r="L6" s="23"/>
      <c r="M6" s="23"/>
      <c r="O6" s="23" t="s">
        <v>106</v>
      </c>
      <c r="P6" s="23"/>
      <c r="Q6" s="23"/>
      <c r="R6" s="23"/>
      <c r="S6" s="23"/>
    </row>
    <row r="7" spans="1:19" ht="29.1" customHeight="1" x14ac:dyDescent="0.2">
      <c r="A7" s="23"/>
      <c r="C7" s="20" t="s">
        <v>139</v>
      </c>
      <c r="E7" s="20" t="s">
        <v>51</v>
      </c>
      <c r="G7" s="20" t="s">
        <v>140</v>
      </c>
      <c r="I7" s="21" t="s">
        <v>141</v>
      </c>
      <c r="J7" s="3"/>
      <c r="K7" s="21" t="s">
        <v>131</v>
      </c>
      <c r="L7" s="3"/>
      <c r="M7" s="21" t="s">
        <v>142</v>
      </c>
      <c r="O7" s="21" t="s">
        <v>141</v>
      </c>
      <c r="P7" s="3"/>
      <c r="Q7" s="21" t="s">
        <v>131</v>
      </c>
      <c r="R7" s="3"/>
      <c r="S7" s="21" t="s">
        <v>142</v>
      </c>
    </row>
  </sheetData>
  <mergeCells count="7">
    <mergeCell ref="A1:S1"/>
    <mergeCell ref="A2:S2"/>
    <mergeCell ref="A3:S3"/>
    <mergeCell ref="A5:S5"/>
    <mergeCell ref="A6:A7"/>
    <mergeCell ref="I6:M6"/>
    <mergeCell ref="O6:S6"/>
  </mergeCells>
  <pageMargins left="0.39" right="0.39" top="0.39" bottom="0.39" header="0" footer="0"/>
  <pageSetup paperSize="0" fitToHeight="0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J10"/>
  <sheetViews>
    <sheetView rightToLeft="1" workbookViewId="0">
      <selection activeCell="H21" sqref="H21"/>
    </sheetView>
  </sheetViews>
  <sheetFormatPr defaultRowHeight="12.75" x14ac:dyDescent="0.2"/>
  <cols>
    <col min="1" max="1" width="5.140625" customWidth="1"/>
    <col min="2" max="2" width="40.28515625" customWidth="1"/>
    <col min="3" max="3" width="1.28515625" customWidth="1"/>
    <col min="4" max="4" width="19.42578125" customWidth="1"/>
    <col min="5" max="5" width="1.28515625" customWidth="1"/>
    <col min="6" max="6" width="20.7109375" customWidth="1"/>
    <col min="7" max="7" width="1.28515625" customWidth="1"/>
    <col min="8" max="8" width="19.42578125" customWidth="1"/>
    <col min="9" max="9" width="1.28515625" customWidth="1"/>
    <col min="10" max="10" width="19.42578125" customWidth="1"/>
    <col min="11" max="11" width="0.28515625" customWidth="1"/>
  </cols>
  <sheetData>
    <row r="1" spans="1:10" ht="29.1" customHeight="1" x14ac:dyDescent="0.2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</row>
    <row r="2" spans="1:10" ht="21.75" customHeight="1" x14ac:dyDescent="0.2">
      <c r="A2" s="22" t="s">
        <v>86</v>
      </c>
      <c r="B2" s="22"/>
      <c r="C2" s="22"/>
      <c r="D2" s="22"/>
      <c r="E2" s="22"/>
      <c r="F2" s="22"/>
      <c r="G2" s="22"/>
      <c r="H2" s="22"/>
      <c r="I2" s="22"/>
      <c r="J2" s="22"/>
    </row>
    <row r="3" spans="1:10" ht="21.75" customHeight="1" x14ac:dyDescent="0.2">
      <c r="A3" s="22" t="s">
        <v>2</v>
      </c>
      <c r="B3" s="22"/>
      <c r="C3" s="22"/>
      <c r="D3" s="22"/>
      <c r="E3" s="22"/>
      <c r="F3" s="22"/>
      <c r="G3" s="22"/>
      <c r="H3" s="22"/>
      <c r="I3" s="22"/>
      <c r="J3" s="22"/>
    </row>
    <row r="4" spans="1:10" ht="14.45" customHeight="1" x14ac:dyDescent="0.2"/>
    <row r="5" spans="1:10" ht="24" x14ac:dyDescent="0.2">
      <c r="A5" s="51" t="s">
        <v>118</v>
      </c>
      <c r="B5" s="55" t="s">
        <v>119</v>
      </c>
      <c r="C5" s="55"/>
      <c r="D5" s="55"/>
      <c r="E5" s="55"/>
      <c r="F5" s="55"/>
      <c r="G5" s="55"/>
      <c r="H5" s="55"/>
      <c r="I5" s="55"/>
      <c r="J5" s="55"/>
    </row>
    <row r="6" spans="1:10" ht="21" x14ac:dyDescent="0.2">
      <c r="D6" s="23" t="s">
        <v>105</v>
      </c>
      <c r="E6" s="23"/>
      <c r="F6" s="23"/>
      <c r="H6" s="23" t="s">
        <v>106</v>
      </c>
      <c r="I6" s="23"/>
      <c r="J6" s="23"/>
    </row>
    <row r="7" spans="1:10" ht="42" x14ac:dyDescent="0.2">
      <c r="A7" s="23" t="s">
        <v>120</v>
      </c>
      <c r="B7" s="23"/>
      <c r="D7" s="21" t="s">
        <v>121</v>
      </c>
      <c r="E7" s="3"/>
      <c r="F7" s="21" t="s">
        <v>122</v>
      </c>
      <c r="H7" s="21" t="s">
        <v>121</v>
      </c>
      <c r="I7" s="3"/>
      <c r="J7" s="21" t="s">
        <v>122</v>
      </c>
    </row>
    <row r="8" spans="1:10" ht="18.75" x14ac:dyDescent="0.2">
      <c r="A8" s="29" t="s">
        <v>83</v>
      </c>
      <c r="B8" s="29"/>
      <c r="D8" s="47">
        <v>3322292</v>
      </c>
      <c r="E8" s="46"/>
      <c r="F8" s="66"/>
      <c r="G8" s="46"/>
      <c r="H8" s="47">
        <v>3322292</v>
      </c>
      <c r="I8" s="46"/>
      <c r="J8" s="66"/>
    </row>
    <row r="9" spans="1:10" ht="18.75" x14ac:dyDescent="0.2">
      <c r="A9" s="29" t="s">
        <v>84</v>
      </c>
      <c r="B9" s="29"/>
      <c r="D9" s="47">
        <v>23869864293</v>
      </c>
      <c r="E9" s="46"/>
      <c r="F9" s="66"/>
      <c r="G9" s="46"/>
      <c r="H9" s="47">
        <v>23869864293</v>
      </c>
      <c r="I9" s="46"/>
      <c r="J9" s="66"/>
    </row>
    <row r="10" spans="1:10" ht="21" x14ac:dyDescent="0.2">
      <c r="A10" s="58" t="s">
        <v>20</v>
      </c>
      <c r="B10" s="58"/>
      <c r="D10" s="59">
        <v>23873186585</v>
      </c>
      <c r="E10" s="46"/>
      <c r="F10" s="70"/>
      <c r="G10" s="46"/>
      <c r="H10" s="59">
        <v>23873186585</v>
      </c>
      <c r="I10" s="46"/>
      <c r="J10" s="70"/>
    </row>
  </sheetData>
  <mergeCells count="10">
    <mergeCell ref="A7:B7"/>
    <mergeCell ref="A8:B8"/>
    <mergeCell ref="A9:B9"/>
    <mergeCell ref="A10:B10"/>
    <mergeCell ref="A1:J1"/>
    <mergeCell ref="A2:J2"/>
    <mergeCell ref="A3:J3"/>
    <mergeCell ref="B5:J5"/>
    <mergeCell ref="D6:F6"/>
    <mergeCell ref="H6:J6"/>
  </mergeCells>
  <pageMargins left="0.39" right="0.39" top="0.39" bottom="0.39" header="0" footer="0"/>
  <pageSetup paperSize="0" fitToHeight="0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M10"/>
  <sheetViews>
    <sheetView rightToLeft="1" workbookViewId="0">
      <selection activeCell="O29" sqref="O29"/>
    </sheetView>
  </sheetViews>
  <sheetFormatPr defaultRowHeight="12.75" x14ac:dyDescent="0.2"/>
  <cols>
    <col min="1" max="1" width="39" customWidth="1"/>
    <col min="2" max="2" width="1.28515625" customWidth="1"/>
    <col min="3" max="3" width="14.85546875" bestFit="1" customWidth="1"/>
    <col min="4" max="4" width="1.28515625" customWidth="1"/>
    <col min="5" max="5" width="10.42578125" customWidth="1"/>
    <col min="6" max="6" width="1.28515625" customWidth="1"/>
    <col min="7" max="7" width="15.5703125" customWidth="1"/>
    <col min="8" max="8" width="1.28515625" customWidth="1"/>
    <col min="9" max="9" width="14.85546875" bestFit="1" customWidth="1"/>
    <col min="10" max="10" width="1.28515625" customWidth="1"/>
    <col min="11" max="11" width="10.42578125" customWidth="1"/>
    <col min="12" max="12" width="1.28515625" customWidth="1"/>
    <col min="13" max="13" width="15.5703125" customWidth="1"/>
    <col min="14" max="14" width="0.28515625" customWidth="1"/>
  </cols>
  <sheetData>
    <row r="1" spans="1:13" ht="29.1" customHeight="1" x14ac:dyDescent="0.2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13" ht="21.75" customHeight="1" x14ac:dyDescent="0.2">
      <c r="A2" s="22" t="s">
        <v>86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</row>
    <row r="3" spans="1:13" ht="21.75" customHeight="1" x14ac:dyDescent="0.2">
      <c r="A3" s="22" t="s">
        <v>2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</row>
    <row r="4" spans="1:13" ht="14.45" customHeight="1" x14ac:dyDescent="0.2"/>
    <row r="5" spans="1:13" ht="24" x14ac:dyDescent="0.2">
      <c r="A5" s="55" t="s">
        <v>143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</row>
    <row r="6" spans="1:13" ht="21" x14ac:dyDescent="0.2">
      <c r="A6" s="23" t="s">
        <v>89</v>
      </c>
      <c r="C6" s="23" t="s">
        <v>105</v>
      </c>
      <c r="D6" s="23"/>
      <c r="E6" s="23"/>
      <c r="F6" s="23"/>
      <c r="G6" s="23"/>
      <c r="I6" s="23" t="s">
        <v>106</v>
      </c>
      <c r="J6" s="23"/>
      <c r="K6" s="23"/>
      <c r="L6" s="23"/>
      <c r="M6" s="23"/>
    </row>
    <row r="7" spans="1:13" ht="42" x14ac:dyDescent="0.2">
      <c r="A7" s="23"/>
      <c r="C7" s="21" t="s">
        <v>141</v>
      </c>
      <c r="D7" s="3"/>
      <c r="E7" s="21" t="s">
        <v>131</v>
      </c>
      <c r="F7" s="3"/>
      <c r="G7" s="21" t="s">
        <v>142</v>
      </c>
      <c r="I7" s="21" t="s">
        <v>141</v>
      </c>
      <c r="J7" s="3"/>
      <c r="K7" s="21" t="s">
        <v>131</v>
      </c>
      <c r="L7" s="3"/>
      <c r="M7" s="21" t="s">
        <v>142</v>
      </c>
    </row>
    <row r="8" spans="1:13" ht="21.75" customHeight="1" x14ac:dyDescent="0.2">
      <c r="A8" s="14" t="s">
        <v>83</v>
      </c>
      <c r="C8" s="47">
        <v>3322292</v>
      </c>
      <c r="D8" s="46"/>
      <c r="E8" s="47">
        <v>2728</v>
      </c>
      <c r="F8" s="46"/>
      <c r="G8" s="47">
        <v>3319564</v>
      </c>
      <c r="H8" s="46"/>
      <c r="I8" s="47">
        <v>3322292</v>
      </c>
      <c r="J8" s="46"/>
      <c r="K8" s="47">
        <v>2728</v>
      </c>
      <c r="L8" s="46"/>
      <c r="M8" s="47">
        <v>3319564</v>
      </c>
    </row>
    <row r="9" spans="1:13" ht="21.75" customHeight="1" x14ac:dyDescent="0.2">
      <c r="A9" s="14" t="s">
        <v>84</v>
      </c>
      <c r="C9" s="47">
        <v>23869864293</v>
      </c>
      <c r="D9" s="46"/>
      <c r="E9" s="47">
        <v>56465911</v>
      </c>
      <c r="F9" s="46"/>
      <c r="G9" s="47">
        <v>23813398382</v>
      </c>
      <c r="H9" s="46"/>
      <c r="I9" s="47">
        <v>23869864293</v>
      </c>
      <c r="J9" s="46"/>
      <c r="K9" s="47">
        <v>56465911</v>
      </c>
      <c r="L9" s="46"/>
      <c r="M9" s="47">
        <v>23813398382</v>
      </c>
    </row>
    <row r="10" spans="1:13" ht="21.75" customHeight="1" x14ac:dyDescent="0.2">
      <c r="A10" s="72" t="s">
        <v>20</v>
      </c>
      <c r="B10" s="75"/>
      <c r="C10" s="76">
        <v>23873186585</v>
      </c>
      <c r="D10" s="77"/>
      <c r="E10" s="76">
        <v>56468639</v>
      </c>
      <c r="F10" s="77"/>
      <c r="G10" s="76">
        <v>23816717946</v>
      </c>
      <c r="H10" s="77"/>
      <c r="I10" s="76">
        <v>23873186585</v>
      </c>
      <c r="J10" s="77"/>
      <c r="K10" s="76">
        <v>56468639</v>
      </c>
      <c r="L10" s="77"/>
      <c r="M10" s="76">
        <v>23816717946</v>
      </c>
    </row>
  </sheetData>
  <mergeCells count="7">
    <mergeCell ref="A1:M1"/>
    <mergeCell ref="A2:M2"/>
    <mergeCell ref="A3:M3"/>
    <mergeCell ref="A5:M5"/>
    <mergeCell ref="A6:A7"/>
    <mergeCell ref="C6:G6"/>
    <mergeCell ref="I6:M6"/>
  </mergeCells>
  <pageMargins left="0.39" right="0.39" top="0.39" bottom="0.39" header="0" footer="0"/>
  <pageSetup paperSize="0" fitToHeight="0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R14"/>
  <sheetViews>
    <sheetView rightToLeft="1" workbookViewId="0">
      <selection activeCell="B7" sqref="A7:XFD7"/>
    </sheetView>
  </sheetViews>
  <sheetFormatPr defaultRowHeight="12.75" x14ac:dyDescent="0.2"/>
  <cols>
    <col min="1" max="1" width="40.28515625" customWidth="1"/>
    <col min="2" max="2" width="1.28515625" customWidth="1"/>
    <col min="3" max="3" width="10.42578125" customWidth="1"/>
    <col min="4" max="4" width="1.28515625" customWidth="1"/>
    <col min="5" max="5" width="17.140625" customWidth="1"/>
    <col min="6" max="6" width="1.28515625" customWidth="1"/>
    <col min="7" max="7" width="15" bestFit="1" customWidth="1"/>
    <col min="8" max="8" width="1.28515625" customWidth="1"/>
    <col min="9" max="9" width="15.5703125" customWidth="1"/>
    <col min="10" max="10" width="1.28515625" customWidth="1"/>
    <col min="11" max="11" width="10.42578125" customWidth="1"/>
    <col min="12" max="12" width="1.28515625" customWidth="1"/>
    <col min="13" max="13" width="17.5703125" customWidth="1"/>
    <col min="14" max="14" width="1.28515625" customWidth="1"/>
    <col min="15" max="15" width="15" bestFit="1" customWidth="1"/>
    <col min="16" max="16" width="1.28515625" customWidth="1"/>
    <col min="17" max="17" width="14.28515625" customWidth="1"/>
    <col min="18" max="18" width="1.28515625" customWidth="1"/>
    <col min="19" max="19" width="0.28515625" customWidth="1"/>
  </cols>
  <sheetData>
    <row r="1" spans="1:18" ht="29.1" customHeight="1" x14ac:dyDescent="0.2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</row>
    <row r="2" spans="1:18" ht="21.75" customHeight="1" x14ac:dyDescent="0.2">
      <c r="A2" s="22" t="s">
        <v>86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</row>
    <row r="3" spans="1:18" ht="21.75" customHeight="1" x14ac:dyDescent="0.2">
      <c r="A3" s="22" t="s">
        <v>2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</row>
    <row r="4" spans="1:18" ht="14.45" customHeight="1" x14ac:dyDescent="0.2"/>
    <row r="5" spans="1:18" ht="24" x14ac:dyDescent="0.2">
      <c r="A5" s="55" t="s">
        <v>144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</row>
    <row r="6" spans="1:18" ht="21" x14ac:dyDescent="0.2">
      <c r="A6" s="23" t="s">
        <v>89</v>
      </c>
      <c r="C6" s="23" t="s">
        <v>105</v>
      </c>
      <c r="D6" s="23"/>
      <c r="E6" s="23"/>
      <c r="F6" s="23"/>
      <c r="G6" s="23"/>
      <c r="H6" s="23"/>
      <c r="I6" s="23"/>
      <c r="K6" s="23" t="s">
        <v>106</v>
      </c>
      <c r="L6" s="23"/>
      <c r="M6" s="23"/>
      <c r="N6" s="23"/>
      <c r="O6" s="23"/>
      <c r="P6" s="23"/>
      <c r="Q6" s="23"/>
      <c r="R6" s="23"/>
    </row>
    <row r="7" spans="1:18" ht="42" x14ac:dyDescent="0.2">
      <c r="A7" s="23"/>
      <c r="C7" s="21" t="s">
        <v>13</v>
      </c>
      <c r="D7" s="3"/>
      <c r="E7" s="21" t="s">
        <v>145</v>
      </c>
      <c r="F7" s="3"/>
      <c r="G7" s="21" t="s">
        <v>146</v>
      </c>
      <c r="H7" s="3"/>
      <c r="I7" s="21" t="s">
        <v>147</v>
      </c>
      <c r="K7" s="21" t="s">
        <v>13</v>
      </c>
      <c r="L7" s="3"/>
      <c r="M7" s="21" t="s">
        <v>145</v>
      </c>
      <c r="N7" s="3"/>
      <c r="O7" s="21" t="s">
        <v>146</v>
      </c>
      <c r="P7" s="3"/>
      <c r="Q7" s="34" t="s">
        <v>147</v>
      </c>
      <c r="R7" s="34"/>
    </row>
    <row r="8" spans="1:18" ht="21.75" customHeight="1" x14ac:dyDescent="0.2">
      <c r="A8" s="12" t="s">
        <v>43</v>
      </c>
      <c r="C8" s="6">
        <v>338663</v>
      </c>
      <c r="E8" s="6">
        <v>3420263875</v>
      </c>
      <c r="G8" s="6">
        <v>3390558491</v>
      </c>
      <c r="I8" s="6">
        <v>29705384</v>
      </c>
      <c r="K8" s="6">
        <v>338663</v>
      </c>
      <c r="M8" s="6">
        <v>3420263875</v>
      </c>
      <c r="O8" s="6">
        <v>3390558491</v>
      </c>
      <c r="Q8" s="26">
        <v>29705384</v>
      </c>
      <c r="R8" s="26"/>
    </row>
    <row r="9" spans="1:18" ht="21.75" customHeight="1" x14ac:dyDescent="0.2">
      <c r="A9" s="14" t="s">
        <v>19</v>
      </c>
      <c r="C9" s="15">
        <v>750000</v>
      </c>
      <c r="E9" s="15">
        <v>2776381681</v>
      </c>
      <c r="G9" s="15">
        <v>2410436692</v>
      </c>
      <c r="I9" s="15">
        <v>365944989</v>
      </c>
      <c r="K9" s="15">
        <v>750000</v>
      </c>
      <c r="M9" s="15">
        <v>2776381681</v>
      </c>
      <c r="O9" s="15">
        <v>2410436692</v>
      </c>
      <c r="Q9" s="30">
        <v>365944989</v>
      </c>
      <c r="R9" s="30"/>
    </row>
    <row r="10" spans="1:18" ht="21.75" customHeight="1" x14ac:dyDescent="0.2">
      <c r="A10" s="14" t="s">
        <v>53</v>
      </c>
      <c r="C10" s="15">
        <v>7000</v>
      </c>
      <c r="E10" s="15">
        <v>4212518133</v>
      </c>
      <c r="G10" s="15">
        <v>4159835893</v>
      </c>
      <c r="I10" s="15">
        <v>52682240</v>
      </c>
      <c r="K10" s="15">
        <v>7000</v>
      </c>
      <c r="M10" s="15">
        <v>4212518133</v>
      </c>
      <c r="O10" s="15">
        <v>4159835893</v>
      </c>
      <c r="Q10" s="30">
        <v>52682240</v>
      </c>
      <c r="R10" s="30"/>
    </row>
    <row r="11" spans="1:18" ht="21.75" customHeight="1" x14ac:dyDescent="0.2">
      <c r="A11" s="14" t="s">
        <v>62</v>
      </c>
      <c r="C11" s="15">
        <v>10221</v>
      </c>
      <c r="E11" s="15">
        <v>6234122575</v>
      </c>
      <c r="G11" s="15">
        <v>6212117538</v>
      </c>
      <c r="I11" s="15">
        <v>22005037</v>
      </c>
      <c r="K11" s="15">
        <v>10221</v>
      </c>
      <c r="M11" s="15">
        <v>6234122575</v>
      </c>
      <c r="O11" s="15">
        <v>6212117538</v>
      </c>
      <c r="Q11" s="30">
        <v>22005037</v>
      </c>
      <c r="R11" s="30"/>
    </row>
    <row r="12" spans="1:18" ht="21.75" customHeight="1" x14ac:dyDescent="0.2">
      <c r="A12" s="14" t="s">
        <v>60</v>
      </c>
      <c r="C12" s="15">
        <v>12056</v>
      </c>
      <c r="E12" s="15">
        <v>7571519501</v>
      </c>
      <c r="G12" s="15">
        <v>7476099698</v>
      </c>
      <c r="I12" s="15">
        <v>95419803</v>
      </c>
      <c r="K12" s="15">
        <v>12056</v>
      </c>
      <c r="M12" s="15">
        <v>7571519501</v>
      </c>
      <c r="O12" s="15">
        <v>7476099698</v>
      </c>
      <c r="Q12" s="30">
        <v>95419803</v>
      </c>
      <c r="R12" s="30"/>
    </row>
    <row r="13" spans="1:18" ht="21.75" customHeight="1" x14ac:dyDescent="0.2">
      <c r="A13" s="17" t="s">
        <v>57</v>
      </c>
      <c r="C13" s="18">
        <v>12811</v>
      </c>
      <c r="E13" s="18">
        <v>9273805200</v>
      </c>
      <c r="G13" s="18">
        <v>9134252547</v>
      </c>
      <c r="I13" s="18">
        <v>139552653</v>
      </c>
      <c r="K13" s="18">
        <v>12811</v>
      </c>
      <c r="M13" s="18">
        <v>9273805200</v>
      </c>
      <c r="O13" s="18">
        <v>9134252547</v>
      </c>
      <c r="Q13" s="32">
        <v>139552653</v>
      </c>
      <c r="R13" s="32"/>
    </row>
    <row r="14" spans="1:18" ht="21.75" customHeight="1" x14ac:dyDescent="0.2">
      <c r="A14" s="9" t="s">
        <v>20</v>
      </c>
      <c r="C14" s="10">
        <v>1130751</v>
      </c>
      <c r="E14" s="10">
        <v>33488610965</v>
      </c>
      <c r="G14" s="10">
        <v>32783300859</v>
      </c>
      <c r="I14" s="10">
        <v>705310106</v>
      </c>
      <c r="K14" s="10">
        <v>1130751</v>
      </c>
      <c r="M14" s="10">
        <v>33488610965</v>
      </c>
      <c r="O14" s="10">
        <v>32783300859</v>
      </c>
      <c r="Q14" s="33">
        <v>705310106</v>
      </c>
      <c r="R14" s="33"/>
    </row>
  </sheetData>
  <mergeCells count="15">
    <mergeCell ref="Q13:R13"/>
    <mergeCell ref="Q14:R14"/>
    <mergeCell ref="Q8:R8"/>
    <mergeCell ref="Q9:R9"/>
    <mergeCell ref="Q10:R10"/>
    <mergeCell ref="Q11:R11"/>
    <mergeCell ref="Q12:R12"/>
    <mergeCell ref="A1:Q1"/>
    <mergeCell ref="A2:R2"/>
    <mergeCell ref="A3:R3"/>
    <mergeCell ref="A5:R5"/>
    <mergeCell ref="A6:A7"/>
    <mergeCell ref="C6:I6"/>
    <mergeCell ref="K6:R6"/>
    <mergeCell ref="Q7:R7"/>
  </mergeCells>
  <pageMargins left="0.39" right="0.39" top="0.39" bottom="0.39" header="0" footer="0"/>
  <pageSetup paperSize="0" fitToHeight="0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R16"/>
  <sheetViews>
    <sheetView rightToLeft="1" workbookViewId="0">
      <selection activeCell="M25" sqref="M25"/>
    </sheetView>
  </sheetViews>
  <sheetFormatPr defaultRowHeight="12.75" x14ac:dyDescent="0.2"/>
  <cols>
    <col min="1" max="1" width="40.28515625" customWidth="1"/>
    <col min="2" max="2" width="1.28515625" customWidth="1"/>
    <col min="3" max="3" width="10.42578125" customWidth="1"/>
    <col min="4" max="4" width="1.28515625" customWidth="1"/>
    <col min="5" max="5" width="16.140625" bestFit="1" customWidth="1"/>
    <col min="6" max="6" width="1.28515625" customWidth="1"/>
    <col min="7" max="7" width="16" bestFit="1" customWidth="1"/>
    <col min="8" max="8" width="1.28515625" customWidth="1"/>
    <col min="9" max="9" width="15.5703125" customWidth="1"/>
    <col min="10" max="10" width="1.28515625" customWidth="1"/>
    <col min="11" max="11" width="10.42578125" customWidth="1"/>
    <col min="12" max="12" width="1.28515625" customWidth="1"/>
    <col min="13" max="13" width="16.140625" bestFit="1" customWidth="1"/>
    <col min="14" max="14" width="1.28515625" customWidth="1"/>
    <col min="15" max="15" width="16" bestFit="1" customWidth="1"/>
    <col min="16" max="16" width="1.28515625" customWidth="1"/>
    <col min="17" max="17" width="14.28515625" customWidth="1"/>
    <col min="18" max="18" width="1.28515625" customWidth="1"/>
    <col min="19" max="19" width="0.28515625" customWidth="1"/>
  </cols>
  <sheetData>
    <row r="1" spans="1:18" ht="29.1" customHeight="1" x14ac:dyDescent="0.2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</row>
    <row r="2" spans="1:18" ht="21.75" customHeight="1" x14ac:dyDescent="0.2">
      <c r="A2" s="22" t="s">
        <v>86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</row>
    <row r="3" spans="1:18" ht="21.75" customHeight="1" x14ac:dyDescent="0.2">
      <c r="A3" s="22" t="s">
        <v>2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</row>
    <row r="4" spans="1:18" ht="14.45" customHeight="1" x14ac:dyDescent="0.2"/>
    <row r="5" spans="1:18" ht="24" x14ac:dyDescent="0.2">
      <c r="A5" s="55" t="s">
        <v>158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</row>
    <row r="6" spans="1:18" ht="21" x14ac:dyDescent="0.2">
      <c r="A6" s="23" t="s">
        <v>89</v>
      </c>
      <c r="C6" s="23" t="s">
        <v>105</v>
      </c>
      <c r="D6" s="23"/>
      <c r="E6" s="23"/>
      <c r="F6" s="23"/>
      <c r="G6" s="23"/>
      <c r="H6" s="23"/>
      <c r="I6" s="23"/>
      <c r="K6" s="23" t="s">
        <v>106</v>
      </c>
      <c r="L6" s="23"/>
      <c r="M6" s="23"/>
      <c r="N6" s="23"/>
      <c r="O6" s="23"/>
      <c r="P6" s="23"/>
      <c r="Q6" s="23"/>
      <c r="R6" s="23"/>
    </row>
    <row r="7" spans="1:18" ht="42" x14ac:dyDescent="0.2">
      <c r="A7" s="23"/>
      <c r="C7" s="21" t="s">
        <v>13</v>
      </c>
      <c r="D7" s="3"/>
      <c r="E7" s="21" t="s">
        <v>15</v>
      </c>
      <c r="F7" s="3"/>
      <c r="G7" s="21" t="s">
        <v>146</v>
      </c>
      <c r="H7" s="3"/>
      <c r="I7" s="21" t="s">
        <v>159</v>
      </c>
      <c r="K7" s="21" t="s">
        <v>13</v>
      </c>
      <c r="L7" s="3"/>
      <c r="M7" s="21" t="s">
        <v>15</v>
      </c>
      <c r="N7" s="3"/>
      <c r="O7" s="21" t="s">
        <v>146</v>
      </c>
      <c r="P7" s="3"/>
      <c r="Q7" s="34" t="s">
        <v>159</v>
      </c>
      <c r="R7" s="34"/>
    </row>
    <row r="8" spans="1:18" ht="21.75" customHeight="1" x14ac:dyDescent="0.2">
      <c r="A8" s="12" t="s">
        <v>40</v>
      </c>
      <c r="C8" s="6">
        <v>3889817</v>
      </c>
      <c r="E8" s="6">
        <v>51268799412</v>
      </c>
      <c r="G8" s="6">
        <v>49999980005</v>
      </c>
      <c r="I8" s="6">
        <v>1268819407</v>
      </c>
      <c r="K8" s="6">
        <v>3889817</v>
      </c>
      <c r="M8" s="6">
        <v>51268799412</v>
      </c>
      <c r="O8" s="6">
        <v>49999980005</v>
      </c>
      <c r="Q8" s="26">
        <v>1268819407</v>
      </c>
      <c r="R8" s="26"/>
    </row>
    <row r="9" spans="1:18" ht="21.75" customHeight="1" x14ac:dyDescent="0.2">
      <c r="A9" s="14" t="s">
        <v>43</v>
      </c>
      <c r="C9" s="15">
        <v>663037</v>
      </c>
      <c r="E9" s="15">
        <v>6675476407</v>
      </c>
      <c r="G9" s="15">
        <v>6638061229</v>
      </c>
      <c r="I9" s="15">
        <v>37415178</v>
      </c>
      <c r="K9" s="15">
        <v>663037</v>
      </c>
      <c r="M9" s="15">
        <v>6675476407</v>
      </c>
      <c r="O9" s="15">
        <v>6638061229</v>
      </c>
      <c r="Q9" s="30">
        <v>37415178</v>
      </c>
      <c r="R9" s="30"/>
    </row>
    <row r="10" spans="1:18" ht="21.75" customHeight="1" x14ac:dyDescent="0.2">
      <c r="A10" s="14" t="s">
        <v>41</v>
      </c>
      <c r="C10" s="15">
        <v>3101625</v>
      </c>
      <c r="E10" s="15">
        <v>48449553637</v>
      </c>
      <c r="G10" s="15">
        <v>47251872160</v>
      </c>
      <c r="I10" s="15">
        <v>1197681477</v>
      </c>
      <c r="K10" s="15">
        <v>3101625</v>
      </c>
      <c r="M10" s="15">
        <v>48449553637</v>
      </c>
      <c r="O10" s="15">
        <v>47251872160</v>
      </c>
      <c r="Q10" s="30">
        <v>1197681477</v>
      </c>
      <c r="R10" s="30"/>
    </row>
    <row r="11" spans="1:18" ht="21.75" customHeight="1" x14ac:dyDescent="0.2">
      <c r="A11" s="14" t="s">
        <v>19</v>
      </c>
      <c r="C11" s="15">
        <v>750000</v>
      </c>
      <c r="E11" s="15">
        <v>2776381650</v>
      </c>
      <c r="G11" s="15">
        <v>2410436690</v>
      </c>
      <c r="I11" s="15">
        <v>365944960</v>
      </c>
      <c r="K11" s="15">
        <v>750000</v>
      </c>
      <c r="M11" s="15">
        <v>2776381650</v>
      </c>
      <c r="O11" s="15">
        <v>2410436690</v>
      </c>
      <c r="Q11" s="30">
        <v>365944960</v>
      </c>
      <c r="R11" s="30"/>
    </row>
    <row r="12" spans="1:18" ht="21.75" customHeight="1" x14ac:dyDescent="0.2">
      <c r="A12" s="14" t="s">
        <v>42</v>
      </c>
      <c r="C12" s="15">
        <v>2173359</v>
      </c>
      <c r="E12" s="15">
        <v>50959494466</v>
      </c>
      <c r="G12" s="15">
        <v>49999992883</v>
      </c>
      <c r="I12" s="15">
        <v>959501583</v>
      </c>
      <c r="K12" s="15">
        <v>2173359</v>
      </c>
      <c r="M12" s="15">
        <v>50959494466</v>
      </c>
      <c r="O12" s="15">
        <v>49999992883</v>
      </c>
      <c r="Q12" s="30">
        <v>959501583</v>
      </c>
      <c r="R12" s="30"/>
    </row>
    <row r="13" spans="1:18" ht="21.75" customHeight="1" x14ac:dyDescent="0.2">
      <c r="A13" s="14" t="s">
        <v>60</v>
      </c>
      <c r="C13" s="15">
        <v>58661</v>
      </c>
      <c r="E13" s="15">
        <v>36920406463</v>
      </c>
      <c r="G13" s="15">
        <v>36417002618</v>
      </c>
      <c r="I13" s="15">
        <v>503403845</v>
      </c>
      <c r="K13" s="15">
        <v>58661</v>
      </c>
      <c r="M13" s="15">
        <v>36920406463</v>
      </c>
      <c r="O13" s="15">
        <v>36417002618</v>
      </c>
      <c r="Q13" s="30">
        <v>503403845</v>
      </c>
      <c r="R13" s="30"/>
    </row>
    <row r="14" spans="1:18" ht="21.75" customHeight="1" x14ac:dyDescent="0.2">
      <c r="A14" s="14" t="s">
        <v>62</v>
      </c>
      <c r="C14" s="15">
        <v>650</v>
      </c>
      <c r="E14" s="15">
        <v>400333926</v>
      </c>
      <c r="G14" s="15">
        <v>395056884</v>
      </c>
      <c r="I14" s="15">
        <v>5277042</v>
      </c>
      <c r="K14" s="15">
        <v>650</v>
      </c>
      <c r="M14" s="15">
        <v>400333926</v>
      </c>
      <c r="O14" s="15">
        <v>395056884</v>
      </c>
      <c r="Q14" s="30">
        <v>5277042</v>
      </c>
      <c r="R14" s="30"/>
    </row>
    <row r="15" spans="1:18" ht="21.75" customHeight="1" x14ac:dyDescent="0.2">
      <c r="A15" s="17" t="s">
        <v>57</v>
      </c>
      <c r="C15" s="18">
        <v>49189</v>
      </c>
      <c r="E15" s="18">
        <v>35877363439</v>
      </c>
      <c r="G15" s="18">
        <v>35071793654</v>
      </c>
      <c r="I15" s="18">
        <v>805569785</v>
      </c>
      <c r="K15" s="18">
        <v>49189</v>
      </c>
      <c r="M15" s="18">
        <v>35877363439</v>
      </c>
      <c r="O15" s="18">
        <v>35071793654</v>
      </c>
      <c r="Q15" s="32">
        <v>805569785</v>
      </c>
      <c r="R15" s="32"/>
    </row>
    <row r="16" spans="1:18" ht="21.75" customHeight="1" x14ac:dyDescent="0.2">
      <c r="A16" s="9" t="s">
        <v>20</v>
      </c>
      <c r="C16" s="10">
        <v>10686338</v>
      </c>
      <c r="E16" s="10">
        <v>233327809400</v>
      </c>
      <c r="G16" s="10">
        <v>228184196123</v>
      </c>
      <c r="I16" s="10">
        <v>5143613277</v>
      </c>
      <c r="K16" s="10">
        <v>10686338</v>
      </c>
      <c r="M16" s="10">
        <v>233327809400</v>
      </c>
      <c r="O16" s="10">
        <v>228184196123</v>
      </c>
      <c r="Q16" s="33">
        <v>5143613277</v>
      </c>
      <c r="R16" s="33"/>
    </row>
  </sheetData>
  <mergeCells count="17">
    <mergeCell ref="Q13:R13"/>
    <mergeCell ref="Q14:R14"/>
    <mergeCell ref="Q15:R15"/>
    <mergeCell ref="Q16:R16"/>
    <mergeCell ref="Q8:R8"/>
    <mergeCell ref="Q9:R9"/>
    <mergeCell ref="Q10:R10"/>
    <mergeCell ref="Q11:R11"/>
    <mergeCell ref="Q12:R12"/>
    <mergeCell ref="A1:Q1"/>
    <mergeCell ref="A2:R2"/>
    <mergeCell ref="A3:R3"/>
    <mergeCell ref="A5:R5"/>
    <mergeCell ref="A6:A7"/>
    <mergeCell ref="C6:I6"/>
    <mergeCell ref="K6:R6"/>
    <mergeCell ref="Q7:R7"/>
  </mergeCells>
  <pageMargins left="0.39" right="0.39" top="0.39" bottom="0.39" header="0" footer="0"/>
  <pageSetup paperSize="0" fitToHeight="0" orientation="landscape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W13"/>
  <sheetViews>
    <sheetView rightToLeft="1" workbookViewId="0">
      <selection activeCell="B24" sqref="B24"/>
    </sheetView>
  </sheetViews>
  <sheetFormatPr defaultRowHeight="12.75" x14ac:dyDescent="0.2"/>
  <cols>
    <col min="1" max="1" width="5.140625" customWidth="1"/>
    <col min="2" max="2" width="24.28515625" customWidth="1"/>
    <col min="3" max="3" width="1.28515625" customWidth="1"/>
    <col min="4" max="4" width="16.28515625" bestFit="1" customWidth="1"/>
    <col min="5" max="5" width="1.28515625" customWidth="1"/>
    <col min="6" max="6" width="15.42578125" bestFit="1" customWidth="1"/>
    <col min="7" max="7" width="1.28515625" customWidth="1"/>
    <col min="8" max="8" width="11.140625" bestFit="1" customWidth="1"/>
    <col min="9" max="9" width="1.28515625" customWidth="1"/>
    <col min="10" max="10" width="13.85546875" bestFit="1" customWidth="1"/>
    <col min="11" max="11" width="1.28515625" customWidth="1"/>
    <col min="12" max="12" width="17.28515625" bestFit="1" customWidth="1"/>
    <col min="13" max="13" width="1.28515625" customWidth="1"/>
    <col min="14" max="14" width="16.28515625" bestFit="1" customWidth="1"/>
    <col min="15" max="16" width="1.28515625" customWidth="1"/>
    <col min="17" max="17" width="13.5703125" bestFit="1" customWidth="1"/>
    <col min="18" max="18" width="1.28515625" customWidth="1"/>
    <col min="19" max="19" width="11.140625" bestFit="1" customWidth="1"/>
    <col min="20" max="20" width="1.28515625" customWidth="1"/>
    <col min="21" max="21" width="13.85546875" bestFit="1" customWidth="1"/>
    <col min="22" max="22" width="1.28515625" customWidth="1"/>
    <col min="23" max="23" width="15.5703125" customWidth="1"/>
    <col min="24" max="24" width="0.28515625" customWidth="1"/>
  </cols>
  <sheetData>
    <row r="1" spans="1:23" ht="29.1" customHeight="1" x14ac:dyDescent="0.2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</row>
    <row r="2" spans="1:23" ht="21.75" customHeight="1" x14ac:dyDescent="0.2">
      <c r="A2" s="22" t="s">
        <v>86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</row>
    <row r="3" spans="1:23" ht="21.75" customHeight="1" x14ac:dyDescent="0.2">
      <c r="A3" s="22" t="s">
        <v>2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</row>
    <row r="4" spans="1:23" ht="14.45" customHeight="1" x14ac:dyDescent="0.2"/>
    <row r="5" spans="1:23" ht="24" x14ac:dyDescent="0.2">
      <c r="A5" s="51" t="s">
        <v>111</v>
      </c>
      <c r="B5" s="55" t="s">
        <v>112</v>
      </c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</row>
    <row r="6" spans="1:23" ht="21" x14ac:dyDescent="0.2">
      <c r="D6" s="23" t="s">
        <v>105</v>
      </c>
      <c r="E6" s="23"/>
      <c r="F6" s="23"/>
      <c r="G6" s="23"/>
      <c r="H6" s="23"/>
      <c r="I6" s="23"/>
      <c r="J6" s="23"/>
      <c r="K6" s="23"/>
      <c r="L6" s="23"/>
      <c r="N6" s="23" t="s">
        <v>106</v>
      </c>
      <c r="O6" s="23"/>
      <c r="P6" s="23"/>
      <c r="Q6" s="23"/>
      <c r="R6" s="23"/>
      <c r="S6" s="23"/>
      <c r="T6" s="23"/>
      <c r="U6" s="23"/>
      <c r="V6" s="23"/>
      <c r="W6" s="23"/>
    </row>
    <row r="7" spans="1:23" ht="21" x14ac:dyDescent="0.2">
      <c r="D7" s="3"/>
      <c r="E7" s="3"/>
      <c r="F7" s="3"/>
      <c r="G7" s="3"/>
      <c r="H7" s="3"/>
      <c r="I7" s="3"/>
      <c r="J7" s="24" t="s">
        <v>20</v>
      </c>
      <c r="K7" s="24"/>
      <c r="L7" s="24"/>
      <c r="N7" s="3"/>
      <c r="O7" s="3"/>
      <c r="P7" s="3"/>
      <c r="Q7" s="3"/>
      <c r="R7" s="3"/>
      <c r="S7" s="3"/>
      <c r="T7" s="3"/>
      <c r="U7" s="24" t="s">
        <v>20</v>
      </c>
      <c r="V7" s="24"/>
      <c r="W7" s="24"/>
    </row>
    <row r="8" spans="1:23" ht="21" x14ac:dyDescent="0.2">
      <c r="A8" s="23" t="s">
        <v>37</v>
      </c>
      <c r="B8" s="23"/>
      <c r="D8" s="2" t="s">
        <v>113</v>
      </c>
      <c r="F8" s="2" t="s">
        <v>109</v>
      </c>
      <c r="H8" s="2" t="s">
        <v>110</v>
      </c>
      <c r="J8" s="4" t="s">
        <v>76</v>
      </c>
      <c r="K8" s="3"/>
      <c r="L8" s="4" t="s">
        <v>91</v>
      </c>
      <c r="N8" s="2" t="s">
        <v>113</v>
      </c>
      <c r="P8" s="23" t="s">
        <v>109</v>
      </c>
      <c r="Q8" s="23"/>
      <c r="S8" s="2" t="s">
        <v>110</v>
      </c>
      <c r="U8" s="4" t="s">
        <v>76</v>
      </c>
      <c r="V8" s="3"/>
      <c r="W8" s="4" t="s">
        <v>91</v>
      </c>
    </row>
    <row r="9" spans="1:23" ht="21.75" customHeight="1" x14ac:dyDescent="0.2">
      <c r="A9" s="28" t="s">
        <v>43</v>
      </c>
      <c r="B9" s="28"/>
      <c r="D9" s="6">
        <v>0</v>
      </c>
      <c r="F9" s="6">
        <v>37415178</v>
      </c>
      <c r="H9" s="6">
        <v>29705384</v>
      </c>
      <c r="J9" s="6">
        <v>67120562</v>
      </c>
      <c r="L9" s="13">
        <v>0.23</v>
      </c>
      <c r="N9" s="6">
        <v>0</v>
      </c>
      <c r="P9" s="26">
        <v>37415178</v>
      </c>
      <c r="Q9" s="26"/>
      <c r="S9" s="6">
        <v>29705384</v>
      </c>
      <c r="U9" s="6">
        <v>67120562</v>
      </c>
      <c r="W9" s="13">
        <v>0.23</v>
      </c>
    </row>
    <row r="10" spans="1:23" ht="21.75" customHeight="1" x14ac:dyDescent="0.2">
      <c r="A10" s="29" t="s">
        <v>40</v>
      </c>
      <c r="B10" s="29"/>
      <c r="D10" s="15">
        <v>0</v>
      </c>
      <c r="F10" s="15">
        <v>1268819407</v>
      </c>
      <c r="H10" s="15">
        <v>0</v>
      </c>
      <c r="J10" s="15">
        <v>1268819407</v>
      </c>
      <c r="L10" s="16">
        <v>4.2699999999999996</v>
      </c>
      <c r="N10" s="15">
        <v>0</v>
      </c>
      <c r="P10" s="30">
        <v>1268819407</v>
      </c>
      <c r="Q10" s="30"/>
      <c r="S10" s="15">
        <v>0</v>
      </c>
      <c r="U10" s="15">
        <v>1268819407</v>
      </c>
      <c r="W10" s="16">
        <v>4.2699999999999996</v>
      </c>
    </row>
    <row r="11" spans="1:23" ht="21.75" customHeight="1" x14ac:dyDescent="0.2">
      <c r="A11" s="29" t="s">
        <v>41</v>
      </c>
      <c r="B11" s="29"/>
      <c r="D11" s="15">
        <v>0</v>
      </c>
      <c r="F11" s="15">
        <v>1197681477</v>
      </c>
      <c r="H11" s="15">
        <v>0</v>
      </c>
      <c r="J11" s="15">
        <v>1197681477</v>
      </c>
      <c r="L11" s="16">
        <v>4.03</v>
      </c>
      <c r="N11" s="15">
        <v>0</v>
      </c>
      <c r="P11" s="30">
        <v>1197681477</v>
      </c>
      <c r="Q11" s="30"/>
      <c r="S11" s="15">
        <v>0</v>
      </c>
      <c r="U11" s="15">
        <v>1197681477</v>
      </c>
      <c r="W11" s="16">
        <v>4.03</v>
      </c>
    </row>
    <row r="12" spans="1:23" ht="21.75" customHeight="1" x14ac:dyDescent="0.2">
      <c r="A12" s="31" t="s">
        <v>42</v>
      </c>
      <c r="B12" s="31"/>
      <c r="D12" s="18">
        <v>0</v>
      </c>
      <c r="F12" s="18">
        <v>959501583</v>
      </c>
      <c r="H12" s="18">
        <v>0</v>
      </c>
      <c r="J12" s="18">
        <v>959501583</v>
      </c>
      <c r="L12" s="19">
        <v>3.23</v>
      </c>
      <c r="N12" s="18">
        <v>0</v>
      </c>
      <c r="P12" s="30">
        <v>959501583</v>
      </c>
      <c r="Q12" s="32"/>
      <c r="S12" s="18">
        <v>0</v>
      </c>
      <c r="U12" s="18">
        <v>959501583</v>
      </c>
      <c r="W12" s="19">
        <v>3.23</v>
      </c>
    </row>
    <row r="13" spans="1:23" ht="21.75" customHeight="1" x14ac:dyDescent="0.2">
      <c r="A13" s="27" t="s">
        <v>20</v>
      </c>
      <c r="B13" s="27"/>
      <c r="D13" s="10">
        <v>0</v>
      </c>
      <c r="F13" s="10">
        <v>3463417645</v>
      </c>
      <c r="H13" s="10">
        <v>29705384</v>
      </c>
      <c r="J13" s="10">
        <v>3493123029</v>
      </c>
      <c r="L13" s="11">
        <v>11.76</v>
      </c>
      <c r="N13" s="10">
        <v>0</v>
      </c>
      <c r="Q13" s="10">
        <v>3463417645</v>
      </c>
      <c r="S13" s="10">
        <v>29705384</v>
      </c>
      <c r="U13" s="10">
        <v>3493123029</v>
      </c>
      <c r="W13" s="11">
        <v>11.76</v>
      </c>
    </row>
  </sheetData>
  <mergeCells count="19">
    <mergeCell ref="A13:B13"/>
    <mergeCell ref="B5:V5"/>
    <mergeCell ref="A10:B10"/>
    <mergeCell ref="P10:Q10"/>
    <mergeCell ref="A11:B11"/>
    <mergeCell ref="P11:Q11"/>
    <mergeCell ref="A12:B12"/>
    <mergeCell ref="P12:Q12"/>
    <mergeCell ref="J7:L7"/>
    <mergeCell ref="U7:W7"/>
    <mergeCell ref="A8:B8"/>
    <mergeCell ref="P8:Q8"/>
    <mergeCell ref="A9:B9"/>
    <mergeCell ref="P9:Q9"/>
    <mergeCell ref="A1:W1"/>
    <mergeCell ref="A2:W2"/>
    <mergeCell ref="A3:W3"/>
    <mergeCell ref="D6:L6"/>
    <mergeCell ref="N6:W6"/>
  </mergeCells>
  <pageMargins left="0.39" right="0.39" top="0.39" bottom="0.39" header="0" footer="0"/>
  <pageSetup paperSize="0" fitToHeight="0" orientation="landscape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R13"/>
  <sheetViews>
    <sheetView rightToLeft="1" workbookViewId="0">
      <selection activeCell="D27" sqref="D27"/>
    </sheetView>
  </sheetViews>
  <sheetFormatPr defaultRowHeight="12.75" x14ac:dyDescent="0.2"/>
  <cols>
    <col min="1" max="1" width="5.140625" customWidth="1"/>
    <col min="2" max="2" width="24.5703125" customWidth="1"/>
    <col min="3" max="3" width="1.28515625" customWidth="1"/>
    <col min="4" max="4" width="14.42578125" bestFit="1" customWidth="1"/>
    <col min="5" max="5" width="1.28515625" customWidth="1"/>
    <col min="6" max="6" width="15.42578125" bestFit="1" customWidth="1"/>
    <col min="7" max="7" width="1.28515625" customWidth="1"/>
    <col min="8" max="8" width="12" bestFit="1" customWidth="1"/>
    <col min="9" max="9" width="1.28515625" customWidth="1"/>
    <col min="10" max="10" width="13.7109375" bestFit="1" customWidth="1"/>
    <col min="11" max="11" width="1.28515625" customWidth="1"/>
    <col min="12" max="12" width="14.42578125" bestFit="1" customWidth="1"/>
    <col min="13" max="13" width="1.28515625" customWidth="1"/>
    <col min="14" max="14" width="15.42578125" bestFit="1" customWidth="1"/>
    <col min="15" max="15" width="1.28515625" customWidth="1"/>
    <col min="16" max="16" width="12" bestFit="1" customWidth="1"/>
    <col min="17" max="17" width="1.28515625" customWidth="1"/>
    <col min="18" max="18" width="15.85546875" customWidth="1"/>
    <col min="19" max="19" width="0.28515625" customWidth="1"/>
  </cols>
  <sheetData>
    <row r="1" spans="1:18" ht="29.1" customHeight="1" x14ac:dyDescent="0.2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</row>
    <row r="2" spans="1:18" ht="21.75" customHeight="1" x14ac:dyDescent="0.2">
      <c r="A2" s="22" t="s">
        <v>86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</row>
    <row r="3" spans="1:18" ht="21.75" customHeight="1" x14ac:dyDescent="0.2">
      <c r="A3" s="22" t="s">
        <v>2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</row>
    <row r="4" spans="1:18" ht="14.45" customHeight="1" x14ac:dyDescent="0.2"/>
    <row r="5" spans="1:18" ht="24" x14ac:dyDescent="0.2">
      <c r="A5" s="51" t="s">
        <v>114</v>
      </c>
      <c r="B5" s="55" t="s">
        <v>115</v>
      </c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</row>
    <row r="6" spans="1:18" ht="21" x14ac:dyDescent="0.2">
      <c r="D6" s="23" t="s">
        <v>105</v>
      </c>
      <c r="E6" s="23"/>
      <c r="F6" s="23"/>
      <c r="G6" s="23"/>
      <c r="H6" s="23"/>
      <c r="I6" s="23"/>
      <c r="J6" s="23"/>
      <c r="L6" s="23" t="s">
        <v>106</v>
      </c>
      <c r="M6" s="23"/>
      <c r="N6" s="23"/>
      <c r="O6" s="23"/>
      <c r="P6" s="23"/>
      <c r="Q6" s="23"/>
      <c r="R6" s="23"/>
    </row>
    <row r="7" spans="1:18" x14ac:dyDescent="0.2">
      <c r="D7" s="3"/>
      <c r="E7" s="3"/>
      <c r="F7" s="3"/>
      <c r="G7" s="3"/>
      <c r="H7" s="3"/>
      <c r="I7" s="3"/>
      <c r="J7" s="3"/>
      <c r="L7" s="3"/>
      <c r="M7" s="3"/>
      <c r="N7" s="3"/>
      <c r="O7" s="3"/>
      <c r="P7" s="3"/>
      <c r="Q7" s="3"/>
      <c r="R7" s="3"/>
    </row>
    <row r="8" spans="1:18" ht="21" x14ac:dyDescent="0.2">
      <c r="A8" s="23" t="s">
        <v>116</v>
      </c>
      <c r="B8" s="23"/>
      <c r="D8" s="2" t="s">
        <v>117</v>
      </c>
      <c r="F8" s="2" t="s">
        <v>109</v>
      </c>
      <c r="H8" s="2" t="s">
        <v>110</v>
      </c>
      <c r="J8" s="2" t="s">
        <v>20</v>
      </c>
      <c r="L8" s="2" t="s">
        <v>117</v>
      </c>
      <c r="N8" s="2" t="s">
        <v>109</v>
      </c>
      <c r="P8" s="2" t="s">
        <v>110</v>
      </c>
      <c r="R8" s="2" t="s">
        <v>20</v>
      </c>
    </row>
    <row r="9" spans="1:18" ht="21.75" customHeight="1" x14ac:dyDescent="0.2">
      <c r="A9" s="28" t="s">
        <v>53</v>
      </c>
      <c r="B9" s="28"/>
      <c r="D9" s="6">
        <v>0</v>
      </c>
      <c r="F9" s="6">
        <v>0</v>
      </c>
      <c r="H9" s="6">
        <v>52682240</v>
      </c>
      <c r="J9" s="6">
        <v>52682240</v>
      </c>
      <c r="L9" s="6">
        <v>0</v>
      </c>
      <c r="N9" s="6">
        <v>0</v>
      </c>
      <c r="P9" s="6">
        <v>52682240</v>
      </c>
      <c r="R9" s="6">
        <v>52682240</v>
      </c>
    </row>
    <row r="10" spans="1:18" ht="21.75" customHeight="1" x14ac:dyDescent="0.2">
      <c r="A10" s="29" t="s">
        <v>62</v>
      </c>
      <c r="B10" s="29"/>
      <c r="D10" s="15">
        <v>0</v>
      </c>
      <c r="F10" s="15">
        <v>5277042</v>
      </c>
      <c r="H10" s="15">
        <v>22005037</v>
      </c>
      <c r="J10" s="15">
        <v>27282079</v>
      </c>
      <c r="L10" s="15">
        <v>0</v>
      </c>
      <c r="N10" s="15">
        <v>5277042</v>
      </c>
      <c r="P10" s="15">
        <v>22005037</v>
      </c>
      <c r="R10" s="15">
        <v>27282079</v>
      </c>
    </row>
    <row r="11" spans="1:18" ht="21.75" customHeight="1" x14ac:dyDescent="0.2">
      <c r="A11" s="29" t="s">
        <v>60</v>
      </c>
      <c r="B11" s="29"/>
      <c r="D11" s="15">
        <v>0</v>
      </c>
      <c r="F11" s="15">
        <v>503403845</v>
      </c>
      <c r="H11" s="15">
        <v>95419803</v>
      </c>
      <c r="J11" s="15">
        <v>598823648</v>
      </c>
      <c r="L11" s="15">
        <v>0</v>
      </c>
      <c r="N11" s="15">
        <v>503403845</v>
      </c>
      <c r="P11" s="15">
        <v>95419803</v>
      </c>
      <c r="R11" s="15">
        <v>598823648</v>
      </c>
    </row>
    <row r="12" spans="1:18" ht="21.75" customHeight="1" x14ac:dyDescent="0.2">
      <c r="A12" s="31" t="s">
        <v>57</v>
      </c>
      <c r="B12" s="31"/>
      <c r="D12" s="18">
        <v>0</v>
      </c>
      <c r="F12" s="18">
        <v>805569785</v>
      </c>
      <c r="H12" s="18">
        <v>139552653</v>
      </c>
      <c r="J12" s="18">
        <v>945122438</v>
      </c>
      <c r="L12" s="18">
        <v>0</v>
      </c>
      <c r="N12" s="18">
        <v>805569785</v>
      </c>
      <c r="P12" s="18">
        <v>139552653</v>
      </c>
      <c r="R12" s="18">
        <v>945122438</v>
      </c>
    </row>
    <row r="13" spans="1:18" ht="21.75" customHeight="1" x14ac:dyDescent="0.2">
      <c r="A13" s="27" t="s">
        <v>20</v>
      </c>
      <c r="B13" s="27"/>
      <c r="D13" s="10">
        <v>0</v>
      </c>
      <c r="F13" s="10">
        <v>1314250672</v>
      </c>
      <c r="H13" s="10">
        <v>309659733</v>
      </c>
      <c r="J13" s="10">
        <v>1623910405</v>
      </c>
      <c r="L13" s="10">
        <v>0</v>
      </c>
      <c r="N13" s="10">
        <v>1314250672</v>
      </c>
      <c r="P13" s="10">
        <v>309659733</v>
      </c>
      <c r="R13" s="10">
        <v>1623910405</v>
      </c>
    </row>
  </sheetData>
  <mergeCells count="12">
    <mergeCell ref="A13:B13"/>
    <mergeCell ref="A8:B8"/>
    <mergeCell ref="A9:B9"/>
    <mergeCell ref="A10:B10"/>
    <mergeCell ref="A11:B11"/>
    <mergeCell ref="A12:B12"/>
    <mergeCell ref="A1:R1"/>
    <mergeCell ref="A2:R2"/>
    <mergeCell ref="A3:R3"/>
    <mergeCell ref="B5:R5"/>
    <mergeCell ref="D6:J6"/>
    <mergeCell ref="L6:R6"/>
  </mergeCells>
  <pageMargins left="0.39" right="0.39" top="0.39" bottom="0.39" header="0" footer="0"/>
  <pageSetup paperSize="0" fitToHeight="0" orientation="landscape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K7"/>
  <sheetViews>
    <sheetView rightToLeft="1" workbookViewId="0">
      <selection activeCell="A6" sqref="A6:XFD6"/>
    </sheetView>
  </sheetViews>
  <sheetFormatPr defaultRowHeight="12.75" x14ac:dyDescent="0.2"/>
  <cols>
    <col min="1" max="1" width="39" customWidth="1"/>
    <col min="2" max="2" width="1.28515625" customWidth="1"/>
    <col min="3" max="3" width="16.85546875" customWidth="1"/>
    <col min="4" max="4" width="1.28515625" customWidth="1"/>
    <col min="5" max="5" width="20.7109375" customWidth="1"/>
    <col min="6" max="6" width="1.28515625" customWidth="1"/>
    <col min="7" max="7" width="15.5703125" customWidth="1"/>
    <col min="8" max="8" width="1.28515625" customWidth="1"/>
    <col min="9" max="9" width="31.140625" customWidth="1"/>
    <col min="10" max="10" width="1.28515625" customWidth="1"/>
    <col min="11" max="11" width="31.140625" customWidth="1"/>
    <col min="12" max="12" width="0.28515625" customWidth="1"/>
  </cols>
  <sheetData>
    <row r="1" spans="1:11" ht="29.1" customHeight="1" x14ac:dyDescent="0.2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</row>
    <row r="2" spans="1:11" ht="21.75" customHeight="1" x14ac:dyDescent="0.2">
      <c r="A2" s="22" t="s">
        <v>86</v>
      </c>
      <c r="B2" s="22"/>
      <c r="C2" s="22"/>
      <c r="D2" s="22"/>
      <c r="E2" s="22"/>
      <c r="F2" s="22"/>
      <c r="G2" s="22"/>
      <c r="H2" s="22"/>
      <c r="I2" s="22"/>
      <c r="J2" s="22"/>
      <c r="K2" s="22"/>
    </row>
    <row r="3" spans="1:11" ht="21.75" customHeight="1" x14ac:dyDescent="0.2">
      <c r="A3" s="22" t="s">
        <v>2</v>
      </c>
      <c r="B3" s="22"/>
      <c r="C3" s="22"/>
      <c r="D3" s="22"/>
      <c r="E3" s="22"/>
      <c r="F3" s="22"/>
      <c r="G3" s="22"/>
      <c r="H3" s="22"/>
      <c r="I3" s="22"/>
      <c r="J3" s="22"/>
      <c r="K3" s="22"/>
    </row>
    <row r="4" spans="1:11" ht="14.45" customHeight="1" x14ac:dyDescent="0.2"/>
    <row r="5" spans="1:11" ht="24" x14ac:dyDescent="0.2">
      <c r="A5" s="55" t="s">
        <v>113</v>
      </c>
      <c r="B5" s="55"/>
      <c r="C5" s="55"/>
      <c r="D5" s="55"/>
      <c r="E5" s="55"/>
      <c r="F5" s="55"/>
      <c r="G5" s="55"/>
      <c r="H5" s="55"/>
      <c r="I5" s="55"/>
      <c r="J5" s="55"/>
      <c r="K5" s="55"/>
    </row>
    <row r="6" spans="1:11" ht="21" x14ac:dyDescent="0.2">
      <c r="I6" s="2" t="s">
        <v>105</v>
      </c>
      <c r="K6" s="2" t="s">
        <v>106</v>
      </c>
    </row>
    <row r="7" spans="1:11" ht="42" x14ac:dyDescent="0.2">
      <c r="A7" s="2" t="s">
        <v>133</v>
      </c>
      <c r="C7" s="20" t="s">
        <v>134</v>
      </c>
      <c r="E7" s="20" t="s">
        <v>135</v>
      </c>
      <c r="G7" s="20" t="s">
        <v>136</v>
      </c>
      <c r="I7" s="21" t="s">
        <v>137</v>
      </c>
      <c r="K7" s="21" t="s">
        <v>137</v>
      </c>
    </row>
  </sheetData>
  <mergeCells count="4">
    <mergeCell ref="A1:K1"/>
    <mergeCell ref="A2:K2"/>
    <mergeCell ref="A3:K3"/>
    <mergeCell ref="A5:K5"/>
  </mergeCells>
  <pageMargins left="0.39" right="0.39" top="0.39" bottom="0.39" header="0" footer="0"/>
  <pageSetup paperSize="0" fitToHeight="0" orientation="landscape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F11"/>
  <sheetViews>
    <sheetView rightToLeft="1" workbookViewId="0">
      <selection activeCell="A8" sqref="A8:XFD8"/>
    </sheetView>
  </sheetViews>
  <sheetFormatPr defaultRowHeight="12.75" x14ac:dyDescent="0.2"/>
  <cols>
    <col min="1" max="1" width="5.140625" customWidth="1"/>
    <col min="2" max="2" width="41.5703125" customWidth="1"/>
    <col min="3" max="3" width="1.28515625" customWidth="1"/>
    <col min="4" max="4" width="19.42578125" customWidth="1"/>
    <col min="5" max="5" width="1.28515625" customWidth="1"/>
    <col min="6" max="6" width="19.42578125" customWidth="1"/>
    <col min="7" max="7" width="0.28515625" customWidth="1"/>
  </cols>
  <sheetData>
    <row r="1" spans="1:6" ht="29.1" customHeight="1" x14ac:dyDescent="0.2">
      <c r="A1" s="22" t="s">
        <v>0</v>
      </c>
      <c r="B1" s="22"/>
      <c r="C1" s="22"/>
      <c r="D1" s="22"/>
      <c r="E1" s="22"/>
      <c r="F1" s="22"/>
    </row>
    <row r="2" spans="1:6" ht="21.75" customHeight="1" x14ac:dyDescent="0.2">
      <c r="A2" s="22" t="s">
        <v>86</v>
      </c>
      <c r="B2" s="22"/>
      <c r="C2" s="22"/>
      <c r="D2" s="22"/>
      <c r="E2" s="22"/>
      <c r="F2" s="22"/>
    </row>
    <row r="3" spans="1:6" ht="21.75" customHeight="1" x14ac:dyDescent="0.2">
      <c r="A3" s="22" t="s">
        <v>2</v>
      </c>
      <c r="B3" s="22"/>
      <c r="C3" s="22"/>
      <c r="D3" s="22"/>
      <c r="E3" s="22"/>
      <c r="F3" s="22"/>
    </row>
    <row r="4" spans="1:6" ht="14.45" customHeight="1" x14ac:dyDescent="0.2"/>
    <row r="5" spans="1:6" ht="24" x14ac:dyDescent="0.2">
      <c r="A5" s="51" t="s">
        <v>123</v>
      </c>
      <c r="B5" s="55" t="s">
        <v>101</v>
      </c>
      <c r="C5" s="55"/>
      <c r="D5" s="55"/>
      <c r="E5" s="55"/>
      <c r="F5" s="55"/>
    </row>
    <row r="6" spans="1:6" ht="21" x14ac:dyDescent="0.2">
      <c r="D6" s="2" t="s">
        <v>105</v>
      </c>
      <c r="F6" s="2" t="s">
        <v>9</v>
      </c>
    </row>
    <row r="7" spans="1:6" ht="21" x14ac:dyDescent="0.2">
      <c r="A7" s="23" t="s">
        <v>101</v>
      </c>
      <c r="B7" s="23"/>
      <c r="D7" s="4" t="s">
        <v>76</v>
      </c>
      <c r="F7" s="4" t="s">
        <v>76</v>
      </c>
    </row>
    <row r="8" spans="1:6" ht="21.75" customHeight="1" x14ac:dyDescent="0.2">
      <c r="A8" s="28" t="s">
        <v>101</v>
      </c>
      <c r="B8" s="28"/>
      <c r="D8" s="6">
        <v>0</v>
      </c>
      <c r="F8" s="6">
        <v>0</v>
      </c>
    </row>
    <row r="9" spans="1:6" ht="21.75" customHeight="1" x14ac:dyDescent="0.2">
      <c r="A9" s="29" t="s">
        <v>124</v>
      </c>
      <c r="B9" s="29"/>
      <c r="D9" s="15">
        <v>54607786</v>
      </c>
      <c r="F9" s="15">
        <v>54607786</v>
      </c>
    </row>
    <row r="10" spans="1:6" ht="21.75" customHeight="1" x14ac:dyDescent="0.2">
      <c r="A10" s="31" t="s">
        <v>125</v>
      </c>
      <c r="B10" s="31"/>
      <c r="D10" s="18">
        <v>639816</v>
      </c>
      <c r="F10" s="18">
        <v>639816</v>
      </c>
    </row>
    <row r="11" spans="1:6" ht="21.75" customHeight="1" x14ac:dyDescent="0.2">
      <c r="A11" s="27" t="s">
        <v>20</v>
      </c>
      <c r="B11" s="27"/>
      <c r="D11" s="10">
        <v>55247602</v>
      </c>
      <c r="F11" s="10">
        <v>55247602</v>
      </c>
    </row>
  </sheetData>
  <mergeCells count="9">
    <mergeCell ref="A8:B8"/>
    <mergeCell ref="A9:B9"/>
    <mergeCell ref="A10:B10"/>
    <mergeCell ref="A11:B11"/>
    <mergeCell ref="A1:F1"/>
    <mergeCell ref="A2:F2"/>
    <mergeCell ref="A3:F3"/>
    <mergeCell ref="B5:F5"/>
    <mergeCell ref="A7:B7"/>
  </mergeCells>
  <pageMargins left="0.39" right="0.39" top="0.39" bottom="0.39" header="0" footer="0"/>
  <pageSetup paperSize="0" fitToHeight="0" orientation="landscape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Y8"/>
  <sheetViews>
    <sheetView rightToLeft="1" workbookViewId="0">
      <selection activeCell="I31" sqref="I31"/>
    </sheetView>
  </sheetViews>
  <sheetFormatPr defaultRowHeight="12.75" x14ac:dyDescent="0.2"/>
  <cols>
    <col min="1" max="1" width="19.42578125" customWidth="1"/>
    <col min="2" max="2" width="1.28515625" customWidth="1"/>
    <col min="3" max="3" width="19.42578125" customWidth="1"/>
    <col min="4" max="4" width="1.28515625" customWidth="1"/>
    <col min="5" max="5" width="10.42578125" customWidth="1"/>
    <col min="6" max="6" width="1.28515625" customWidth="1"/>
    <col min="7" max="7" width="10.42578125" customWidth="1"/>
    <col min="8" max="8" width="1.28515625" customWidth="1"/>
    <col min="9" max="9" width="10.42578125" customWidth="1"/>
    <col min="10" max="10" width="1.28515625" customWidth="1"/>
    <col min="11" max="11" width="10.42578125" customWidth="1"/>
    <col min="12" max="12" width="1.28515625" customWidth="1"/>
    <col min="13" max="13" width="15.5703125" customWidth="1"/>
    <col min="14" max="14" width="1.28515625" customWidth="1"/>
    <col min="15" max="15" width="15.5703125" customWidth="1"/>
    <col min="16" max="16" width="1.28515625" customWidth="1"/>
    <col min="17" max="17" width="10.42578125" customWidth="1"/>
    <col min="18" max="18" width="1.28515625" customWidth="1"/>
    <col min="19" max="19" width="10.42578125" customWidth="1"/>
    <col min="20" max="20" width="1.28515625" customWidth="1"/>
    <col min="21" max="21" width="15.5703125" customWidth="1"/>
    <col min="22" max="22" width="1.28515625" customWidth="1"/>
    <col min="23" max="23" width="15.5703125" customWidth="1"/>
    <col min="24" max="24" width="1.28515625" customWidth="1"/>
    <col min="25" max="25" width="15.5703125" customWidth="1"/>
    <col min="26" max="26" width="0.28515625" customWidth="1"/>
  </cols>
  <sheetData>
    <row r="1" spans="1:25" ht="29.1" customHeight="1" x14ac:dyDescent="0.2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</row>
    <row r="2" spans="1:25" ht="21.75" customHeight="1" x14ac:dyDescent="0.2">
      <c r="A2" s="22" t="s">
        <v>86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</row>
    <row r="3" spans="1:25" ht="21.75" customHeight="1" x14ac:dyDescent="0.2">
      <c r="A3" s="22" t="s">
        <v>2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</row>
    <row r="4" spans="1:25" ht="7.35" customHeight="1" x14ac:dyDescent="0.2"/>
    <row r="5" spans="1:25" ht="24" x14ac:dyDescent="0.2">
      <c r="A5" s="55" t="s">
        <v>148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  <c r="X5" s="55"/>
      <c r="Y5" s="55"/>
    </row>
    <row r="6" spans="1:25" ht="7.35" customHeight="1" x14ac:dyDescent="0.2"/>
    <row r="7" spans="1:25" ht="21" x14ac:dyDescent="0.2">
      <c r="E7" s="23" t="s">
        <v>105</v>
      </c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Y7" s="2" t="s">
        <v>106</v>
      </c>
    </row>
    <row r="8" spans="1:25" ht="42" x14ac:dyDescent="0.2">
      <c r="A8" s="2" t="s">
        <v>149</v>
      </c>
      <c r="C8" s="2" t="s">
        <v>150</v>
      </c>
      <c r="E8" s="21" t="s">
        <v>25</v>
      </c>
      <c r="F8" s="3"/>
      <c r="G8" s="21" t="s">
        <v>13</v>
      </c>
      <c r="H8" s="3"/>
      <c r="I8" s="21" t="s">
        <v>24</v>
      </c>
      <c r="J8" s="3"/>
      <c r="K8" s="21" t="s">
        <v>151</v>
      </c>
      <c r="L8" s="3"/>
      <c r="M8" s="21" t="s">
        <v>152</v>
      </c>
      <c r="N8" s="3"/>
      <c r="O8" s="21" t="s">
        <v>153</v>
      </c>
      <c r="P8" s="3"/>
      <c r="Q8" s="21" t="s">
        <v>154</v>
      </c>
      <c r="R8" s="3"/>
      <c r="S8" s="21" t="s">
        <v>155</v>
      </c>
      <c r="T8" s="3"/>
      <c r="U8" s="21" t="s">
        <v>156</v>
      </c>
      <c r="V8" s="3"/>
      <c r="W8" s="21" t="s">
        <v>157</v>
      </c>
      <c r="Y8" s="21" t="s">
        <v>157</v>
      </c>
    </row>
  </sheetData>
  <mergeCells count="5">
    <mergeCell ref="A1:Y1"/>
    <mergeCell ref="A2:Y2"/>
    <mergeCell ref="A3:Y3"/>
    <mergeCell ref="A5:Y5"/>
    <mergeCell ref="E7:W7"/>
  </mergeCells>
  <pageMargins left="0.39" right="0.39" top="0.39" bottom="0.39" header="0" footer="0"/>
  <pageSetup paperSize="0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B10"/>
  <sheetViews>
    <sheetView rightToLeft="1" workbookViewId="0">
      <selection activeCell="F22" sqref="F22"/>
    </sheetView>
  </sheetViews>
  <sheetFormatPr defaultRowHeight="12.75" x14ac:dyDescent="0.2"/>
  <cols>
    <col min="1" max="2" width="2.5703125" customWidth="1"/>
    <col min="3" max="3" width="23.42578125" customWidth="1"/>
    <col min="4" max="5" width="1.28515625" customWidth="1"/>
    <col min="6" max="6" width="11.7109375" customWidth="1"/>
    <col min="7" max="7" width="1.28515625" customWidth="1"/>
    <col min="8" max="8" width="15.5703125" customWidth="1"/>
    <col min="9" max="9" width="1.28515625" customWidth="1"/>
    <col min="10" max="10" width="15.5703125" customWidth="1"/>
    <col min="11" max="11" width="1.28515625" customWidth="1"/>
    <col min="12" max="12" width="14.28515625" customWidth="1"/>
    <col min="13" max="13" width="1.28515625" customWidth="1"/>
    <col min="14" max="14" width="14.28515625" customWidth="1"/>
    <col min="15" max="15" width="1.28515625" customWidth="1"/>
    <col min="16" max="16" width="14.28515625" customWidth="1"/>
    <col min="17" max="17" width="1.28515625" customWidth="1"/>
    <col min="18" max="18" width="14.28515625" customWidth="1"/>
    <col min="19" max="19" width="1.28515625" customWidth="1"/>
    <col min="20" max="20" width="15.5703125" customWidth="1"/>
    <col min="21" max="21" width="1.28515625" customWidth="1"/>
    <col min="22" max="22" width="15.5703125" customWidth="1"/>
    <col min="23" max="23" width="1.28515625" customWidth="1"/>
    <col min="24" max="24" width="14.28515625" customWidth="1"/>
    <col min="25" max="25" width="1.28515625" customWidth="1"/>
    <col min="26" max="26" width="16.85546875" customWidth="1"/>
    <col min="27" max="27" width="1.28515625" customWidth="1"/>
    <col min="28" max="28" width="15.5703125" customWidth="1"/>
    <col min="29" max="29" width="0.28515625" customWidth="1"/>
  </cols>
  <sheetData>
    <row r="1" spans="1:28" ht="29.1" customHeight="1" x14ac:dyDescent="0.2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</row>
    <row r="2" spans="1:28" ht="21.75" customHeight="1" x14ac:dyDescent="0.2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</row>
    <row r="3" spans="1:28" ht="21.75" customHeight="1" x14ac:dyDescent="0.2">
      <c r="A3" s="22" t="s">
        <v>2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</row>
    <row r="4" spans="1:28" ht="22.5" x14ac:dyDescent="0.2">
      <c r="A4" s="42" t="s">
        <v>3</v>
      </c>
      <c r="B4" s="43" t="s">
        <v>4</v>
      </c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</row>
    <row r="5" spans="1:28" ht="22.5" x14ac:dyDescent="0.2">
      <c r="A5" s="43" t="s">
        <v>5</v>
      </c>
      <c r="B5" s="43"/>
      <c r="C5" s="43" t="s">
        <v>6</v>
      </c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</row>
    <row r="6" spans="1:28" ht="21" x14ac:dyDescent="0.2">
      <c r="F6" s="44" t="s">
        <v>7</v>
      </c>
      <c r="G6" s="44"/>
      <c r="H6" s="44"/>
      <c r="I6" s="44"/>
      <c r="J6" s="44"/>
      <c r="L6" s="44" t="s">
        <v>8</v>
      </c>
      <c r="M6" s="44"/>
      <c r="N6" s="44"/>
      <c r="O6" s="44"/>
      <c r="P6" s="44"/>
      <c r="Q6" s="44"/>
      <c r="R6" s="44"/>
      <c r="T6" s="44" t="s">
        <v>9</v>
      </c>
      <c r="U6" s="44"/>
      <c r="V6" s="44"/>
      <c r="W6" s="44"/>
      <c r="X6" s="44"/>
      <c r="Y6" s="44"/>
      <c r="Z6" s="44"/>
      <c r="AA6" s="44"/>
      <c r="AB6" s="44"/>
    </row>
    <row r="7" spans="1:28" ht="21" x14ac:dyDescent="0.2">
      <c r="F7" s="3"/>
      <c r="G7" s="3"/>
      <c r="H7" s="3"/>
      <c r="I7" s="3"/>
      <c r="J7" s="3"/>
      <c r="L7" s="50" t="s">
        <v>10</v>
      </c>
      <c r="M7" s="50"/>
      <c r="N7" s="50"/>
      <c r="O7" s="3"/>
      <c r="P7" s="50" t="s">
        <v>11</v>
      </c>
      <c r="Q7" s="50"/>
      <c r="R7" s="50"/>
      <c r="T7" s="3"/>
      <c r="U7" s="3"/>
      <c r="V7" s="3"/>
      <c r="W7" s="3"/>
      <c r="X7" s="3"/>
      <c r="Y7" s="3"/>
      <c r="Z7" s="3"/>
      <c r="AA7" s="3"/>
      <c r="AB7" s="3"/>
    </row>
    <row r="8" spans="1:28" ht="21" x14ac:dyDescent="0.2">
      <c r="A8" s="44" t="s">
        <v>12</v>
      </c>
      <c r="B8" s="44"/>
      <c r="C8" s="44"/>
      <c r="E8" s="44" t="s">
        <v>13</v>
      </c>
      <c r="F8" s="44"/>
      <c r="H8" s="2" t="s">
        <v>14</v>
      </c>
      <c r="J8" s="2" t="s">
        <v>15</v>
      </c>
      <c r="L8" s="4" t="s">
        <v>13</v>
      </c>
      <c r="M8" s="3"/>
      <c r="N8" s="4" t="s">
        <v>14</v>
      </c>
      <c r="P8" s="4" t="s">
        <v>13</v>
      </c>
      <c r="Q8" s="3"/>
      <c r="R8" s="4" t="s">
        <v>16</v>
      </c>
      <c r="T8" s="2" t="s">
        <v>13</v>
      </c>
      <c r="V8" s="2" t="s">
        <v>17</v>
      </c>
      <c r="X8" s="2" t="s">
        <v>14</v>
      </c>
      <c r="Z8" s="2" t="s">
        <v>15</v>
      </c>
      <c r="AB8" s="2" t="s">
        <v>18</v>
      </c>
    </row>
    <row r="9" spans="1:28" ht="18.75" x14ac:dyDescent="0.2">
      <c r="A9" s="25" t="s">
        <v>19</v>
      </c>
      <c r="B9" s="25"/>
      <c r="C9" s="25"/>
      <c r="D9" s="5"/>
      <c r="E9" s="26">
        <v>0</v>
      </c>
      <c r="F9" s="26"/>
      <c r="H9" s="7">
        <v>0</v>
      </c>
      <c r="J9" s="7">
        <v>0</v>
      </c>
      <c r="L9" s="7">
        <v>1500000</v>
      </c>
      <c r="N9" s="7">
        <v>4820873382</v>
      </c>
      <c r="P9" s="7">
        <v>-750000</v>
      </c>
      <c r="R9" s="7">
        <v>2776381681</v>
      </c>
      <c r="T9" s="7">
        <v>750000</v>
      </c>
      <c r="V9" s="7">
        <v>3724</v>
      </c>
      <c r="X9" s="7">
        <v>2410436690</v>
      </c>
      <c r="Z9" s="7">
        <v>2776381650</v>
      </c>
      <c r="AB9" s="8">
        <v>0.25</v>
      </c>
    </row>
    <row r="10" spans="1:28" ht="21.75" thickBot="1" x14ac:dyDescent="0.25">
      <c r="A10" s="27" t="s">
        <v>20</v>
      </c>
      <c r="B10" s="27"/>
      <c r="C10" s="27"/>
      <c r="D10" s="27"/>
      <c r="F10" s="10">
        <v>0</v>
      </c>
      <c r="H10" s="10">
        <v>0</v>
      </c>
      <c r="J10" s="10">
        <v>0</v>
      </c>
      <c r="L10" s="10">
        <v>1500000</v>
      </c>
      <c r="N10" s="10">
        <v>4820873382</v>
      </c>
      <c r="P10" s="10">
        <v>-750000</v>
      </c>
      <c r="R10" s="10">
        <v>2776381681</v>
      </c>
      <c r="T10" s="10">
        <v>750000</v>
      </c>
      <c r="V10" s="10"/>
      <c r="X10" s="10">
        <v>2410436690</v>
      </c>
      <c r="Z10" s="10">
        <v>2776381650</v>
      </c>
      <c r="AB10" s="11">
        <v>0.25</v>
      </c>
    </row>
  </sheetData>
  <mergeCells count="16">
    <mergeCell ref="A8:C8"/>
    <mergeCell ref="E8:F8"/>
    <mergeCell ref="A9:C9"/>
    <mergeCell ref="E9:F9"/>
    <mergeCell ref="A10:D10"/>
    <mergeCell ref="F6:J6"/>
    <mergeCell ref="L6:R6"/>
    <mergeCell ref="T6:AB6"/>
    <mergeCell ref="L7:N7"/>
    <mergeCell ref="P7:R7"/>
    <mergeCell ref="A1:AB1"/>
    <mergeCell ref="A2:AB2"/>
    <mergeCell ref="A3:AB3"/>
    <mergeCell ref="B4:AB4"/>
    <mergeCell ref="A5:B5"/>
    <mergeCell ref="C5:AB5"/>
  </mergeCells>
  <pageMargins left="0.39" right="0.39" top="0.39" bottom="0.39" header="0" footer="0"/>
  <pageSetup paperSize="0" fitToHeight="0" orientation="landscape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L13"/>
  <sheetViews>
    <sheetView rightToLeft="1" tabSelected="1" topLeftCell="E1" workbookViewId="0">
      <selection activeCell="A9" sqref="A9:XFD13"/>
    </sheetView>
  </sheetViews>
  <sheetFormatPr defaultRowHeight="12.75" x14ac:dyDescent="0.2"/>
  <cols>
    <col min="1" max="1" width="6.42578125" bestFit="1" customWidth="1"/>
    <col min="2" max="2" width="28.5703125" customWidth="1"/>
    <col min="3" max="3" width="1.28515625" customWidth="1"/>
    <col min="4" max="4" width="18.5703125" bestFit="1" customWidth="1"/>
    <col min="5" max="5" width="1.28515625" customWidth="1"/>
    <col min="6" max="6" width="27.85546875" bestFit="1" customWidth="1"/>
    <col min="7" max="7" width="1.28515625" customWidth="1"/>
    <col min="8" max="8" width="15.42578125" bestFit="1" customWidth="1"/>
    <col min="9" max="9" width="1.28515625" customWidth="1"/>
    <col min="10" max="10" width="12.85546875" bestFit="1" customWidth="1"/>
    <col min="11" max="11" width="1.28515625" customWidth="1"/>
    <col min="12" max="12" width="12.85546875" bestFit="1" customWidth="1"/>
    <col min="13" max="13" width="1.28515625" customWidth="1"/>
    <col min="14" max="14" width="11.85546875" bestFit="1" customWidth="1"/>
    <col min="15" max="15" width="1.28515625" customWidth="1"/>
    <col min="16" max="16" width="7.140625" bestFit="1" customWidth="1"/>
    <col min="17" max="17" width="1.28515625" customWidth="1"/>
    <col min="18" max="18" width="15" bestFit="1" customWidth="1"/>
    <col min="19" max="19" width="1.28515625" customWidth="1"/>
    <col min="20" max="20" width="16" bestFit="1" customWidth="1"/>
    <col min="21" max="21" width="1.28515625" customWidth="1"/>
    <col min="22" max="22" width="7" bestFit="1" customWidth="1"/>
    <col min="23" max="23" width="1.28515625" customWidth="1"/>
    <col min="24" max="24" width="14.85546875" bestFit="1" customWidth="1"/>
    <col min="25" max="25" width="1.28515625" customWidth="1"/>
    <col min="26" max="26" width="7.140625" bestFit="1" customWidth="1"/>
    <col min="27" max="27" width="1.28515625" customWidth="1"/>
    <col min="28" max="28" width="14.85546875" bestFit="1" customWidth="1"/>
    <col min="29" max="29" width="1.28515625" customWidth="1"/>
    <col min="30" max="30" width="8.28515625" bestFit="1" customWidth="1"/>
    <col min="31" max="31" width="1.28515625" customWidth="1"/>
    <col min="32" max="32" width="16.140625" bestFit="1" customWidth="1"/>
    <col min="33" max="33" width="1.28515625" customWidth="1"/>
    <col min="34" max="34" width="15" bestFit="1" customWidth="1"/>
    <col min="35" max="35" width="1.28515625" customWidth="1"/>
    <col min="36" max="36" width="16" bestFit="1" customWidth="1"/>
    <col min="37" max="37" width="1.28515625" customWidth="1"/>
    <col min="38" max="38" width="18.28515625" bestFit="1" customWidth="1"/>
    <col min="39" max="39" width="0.28515625" customWidth="1"/>
  </cols>
  <sheetData>
    <row r="1" spans="1:38" ht="25.5" x14ac:dyDescent="0.2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</row>
    <row r="2" spans="1:38" ht="25.5" x14ac:dyDescent="0.2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</row>
    <row r="3" spans="1:38" ht="25.5" x14ac:dyDescent="0.2">
      <c r="A3" s="22" t="s">
        <v>2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</row>
    <row r="5" spans="1:38" s="52" customFormat="1" ht="24" x14ac:dyDescent="0.2">
      <c r="A5" s="51" t="s">
        <v>44</v>
      </c>
      <c r="B5" s="55" t="s">
        <v>45</v>
      </c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  <c r="X5" s="55"/>
      <c r="Y5" s="55"/>
      <c r="Z5" s="55"/>
      <c r="AA5" s="55"/>
      <c r="AB5" s="55"/>
      <c r="AC5" s="55"/>
      <c r="AD5" s="55"/>
      <c r="AE5" s="55"/>
      <c r="AF5" s="55"/>
      <c r="AG5" s="55"/>
      <c r="AH5" s="55"/>
      <c r="AI5" s="55"/>
      <c r="AJ5" s="55"/>
      <c r="AK5" s="55"/>
      <c r="AL5" s="55"/>
    </row>
    <row r="6" spans="1:38" ht="21" x14ac:dyDescent="0.2">
      <c r="A6" s="23" t="s">
        <v>46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 t="s">
        <v>7</v>
      </c>
      <c r="Q6" s="23"/>
      <c r="R6" s="23"/>
      <c r="S6" s="23"/>
      <c r="T6" s="23"/>
      <c r="V6" s="23" t="s">
        <v>8</v>
      </c>
      <c r="W6" s="23"/>
      <c r="X6" s="23"/>
      <c r="Y6" s="23"/>
      <c r="Z6" s="23"/>
      <c r="AA6" s="23"/>
      <c r="AB6" s="23"/>
      <c r="AD6" s="23" t="s">
        <v>9</v>
      </c>
      <c r="AE6" s="23"/>
      <c r="AF6" s="23"/>
      <c r="AG6" s="23"/>
      <c r="AH6" s="23"/>
      <c r="AI6" s="23"/>
      <c r="AJ6" s="23"/>
      <c r="AK6" s="23"/>
      <c r="AL6" s="23"/>
    </row>
    <row r="7" spans="1:38" ht="21" x14ac:dyDescent="0.2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V7" s="24" t="s">
        <v>10</v>
      </c>
      <c r="W7" s="24"/>
      <c r="X7" s="24"/>
      <c r="Y7" s="3"/>
      <c r="Z7" s="24" t="s">
        <v>11</v>
      </c>
      <c r="AA7" s="24"/>
      <c r="AB7" s="24"/>
      <c r="AD7" s="3"/>
      <c r="AE7" s="3"/>
      <c r="AF7" s="3"/>
      <c r="AG7" s="3"/>
      <c r="AH7" s="3"/>
      <c r="AI7" s="3"/>
      <c r="AJ7" s="3"/>
      <c r="AK7" s="3"/>
      <c r="AL7" s="3"/>
    </row>
    <row r="8" spans="1:38" ht="21" x14ac:dyDescent="0.2">
      <c r="A8" s="23" t="s">
        <v>47</v>
      </c>
      <c r="B8" s="23"/>
      <c r="D8" s="2" t="s">
        <v>48</v>
      </c>
      <c r="F8" s="2" t="s">
        <v>49</v>
      </c>
      <c r="H8" s="2" t="s">
        <v>50</v>
      </c>
      <c r="J8" s="2" t="s">
        <v>51</v>
      </c>
      <c r="L8" s="2" t="s">
        <v>52</v>
      </c>
      <c r="N8" s="2" t="s">
        <v>26</v>
      </c>
      <c r="P8" s="2" t="s">
        <v>13</v>
      </c>
      <c r="R8" s="2" t="s">
        <v>14</v>
      </c>
      <c r="T8" s="2" t="s">
        <v>15</v>
      </c>
      <c r="V8" s="4" t="s">
        <v>13</v>
      </c>
      <c r="W8" s="3"/>
      <c r="X8" s="4" t="s">
        <v>14</v>
      </c>
      <c r="Z8" s="4" t="s">
        <v>13</v>
      </c>
      <c r="AA8" s="3"/>
      <c r="AB8" s="4" t="s">
        <v>16</v>
      </c>
      <c r="AD8" s="2" t="s">
        <v>13</v>
      </c>
      <c r="AF8" s="2" t="s">
        <v>17</v>
      </c>
      <c r="AH8" s="2" t="s">
        <v>14</v>
      </c>
      <c r="AJ8" s="2" t="s">
        <v>15</v>
      </c>
      <c r="AL8" s="2" t="s">
        <v>18</v>
      </c>
    </row>
    <row r="9" spans="1:38" ht="18.75" x14ac:dyDescent="0.2">
      <c r="A9" s="28" t="s">
        <v>53</v>
      </c>
      <c r="B9" s="28"/>
      <c r="D9" s="12" t="s">
        <v>54</v>
      </c>
      <c r="F9" s="12" t="s">
        <v>54</v>
      </c>
      <c r="H9" s="12" t="s">
        <v>55</v>
      </c>
      <c r="J9" s="12" t="s">
        <v>56</v>
      </c>
      <c r="L9" s="13">
        <v>0</v>
      </c>
      <c r="N9" s="13">
        <v>0</v>
      </c>
      <c r="P9" s="6">
        <v>7000</v>
      </c>
      <c r="R9" s="6">
        <v>4024749354</v>
      </c>
      <c r="T9" s="6">
        <v>4159835893</v>
      </c>
      <c r="V9" s="6">
        <v>0</v>
      </c>
      <c r="X9" s="6">
        <v>0</v>
      </c>
      <c r="Z9" s="6">
        <v>7000</v>
      </c>
      <c r="AB9" s="6">
        <v>4212518133</v>
      </c>
      <c r="AD9" s="6">
        <v>0</v>
      </c>
      <c r="AF9" s="6">
        <v>0</v>
      </c>
      <c r="AH9" s="6">
        <v>0</v>
      </c>
      <c r="AJ9" s="6">
        <v>0</v>
      </c>
      <c r="AL9" s="13">
        <v>0</v>
      </c>
    </row>
    <row r="10" spans="1:38" ht="18.75" x14ac:dyDescent="0.2">
      <c r="A10" s="29" t="s">
        <v>57</v>
      </c>
      <c r="B10" s="29"/>
      <c r="D10" s="14" t="s">
        <v>54</v>
      </c>
      <c r="F10" s="14" t="s">
        <v>54</v>
      </c>
      <c r="H10" s="14" t="s">
        <v>58</v>
      </c>
      <c r="J10" s="14" t="s">
        <v>59</v>
      </c>
      <c r="L10" s="16">
        <v>0</v>
      </c>
      <c r="N10" s="16">
        <v>0</v>
      </c>
      <c r="P10" s="15">
        <v>62000</v>
      </c>
      <c r="R10" s="15">
        <v>44222073794</v>
      </c>
      <c r="T10" s="15">
        <v>44206046201</v>
      </c>
      <c r="V10" s="15">
        <v>0</v>
      </c>
      <c r="X10" s="15">
        <v>0</v>
      </c>
      <c r="Z10" s="15">
        <v>12811</v>
      </c>
      <c r="AB10" s="15">
        <v>9273805200</v>
      </c>
      <c r="AD10" s="15">
        <v>49189</v>
      </c>
      <c r="AF10" s="15">
        <v>729510</v>
      </c>
      <c r="AH10" s="15">
        <v>35084509482</v>
      </c>
      <c r="AJ10" s="15">
        <v>35877363439</v>
      </c>
      <c r="AL10" s="16">
        <v>3.19</v>
      </c>
    </row>
    <row r="11" spans="1:38" ht="18.75" x14ac:dyDescent="0.2">
      <c r="A11" s="29" t="s">
        <v>60</v>
      </c>
      <c r="B11" s="29"/>
      <c r="D11" s="14" t="s">
        <v>54</v>
      </c>
      <c r="F11" s="14" t="s">
        <v>54</v>
      </c>
      <c r="H11" s="14" t="s">
        <v>58</v>
      </c>
      <c r="J11" s="14" t="s">
        <v>61</v>
      </c>
      <c r="L11" s="16">
        <v>0</v>
      </c>
      <c r="N11" s="16">
        <v>0</v>
      </c>
      <c r="P11" s="15">
        <v>11100</v>
      </c>
      <c r="R11" s="15">
        <v>6599568597</v>
      </c>
      <c r="T11" s="15">
        <v>6819713702</v>
      </c>
      <c r="V11" s="15">
        <v>59617</v>
      </c>
      <c r="X11" s="15">
        <v>37073388614</v>
      </c>
      <c r="Z11" s="15">
        <v>12056</v>
      </c>
      <c r="AB11" s="15">
        <v>7571519501</v>
      </c>
      <c r="AD11" s="15">
        <v>58661</v>
      </c>
      <c r="AF11" s="15">
        <v>629500</v>
      </c>
      <c r="AH11" s="15">
        <v>36236433423</v>
      </c>
      <c r="AJ11" s="15">
        <v>36920406463</v>
      </c>
      <c r="AL11" s="16">
        <v>3.29</v>
      </c>
    </row>
    <row r="12" spans="1:38" ht="18.75" x14ac:dyDescent="0.2">
      <c r="A12" s="31" t="s">
        <v>62</v>
      </c>
      <c r="B12" s="31"/>
      <c r="D12" s="17" t="s">
        <v>54</v>
      </c>
      <c r="F12" s="17" t="s">
        <v>54</v>
      </c>
      <c r="H12" s="17" t="s">
        <v>63</v>
      </c>
      <c r="J12" s="17" t="s">
        <v>64</v>
      </c>
      <c r="L12" s="19">
        <v>0</v>
      </c>
      <c r="N12" s="19">
        <v>0</v>
      </c>
      <c r="P12" s="18">
        <v>10871</v>
      </c>
      <c r="R12" s="18">
        <v>6321449779</v>
      </c>
      <c r="T12" s="18">
        <v>6607174422</v>
      </c>
      <c r="V12" s="18">
        <v>0</v>
      </c>
      <c r="X12" s="18">
        <v>0</v>
      </c>
      <c r="Z12" s="18">
        <v>10221</v>
      </c>
      <c r="AB12" s="18">
        <v>6234122575</v>
      </c>
      <c r="AD12" s="18">
        <v>650</v>
      </c>
      <c r="AF12" s="18">
        <v>616010</v>
      </c>
      <c r="AH12" s="18">
        <v>377972805</v>
      </c>
      <c r="AJ12" s="18">
        <v>400333926</v>
      </c>
      <c r="AL12" s="19">
        <v>0.04</v>
      </c>
    </row>
    <row r="13" spans="1:38" ht="21" x14ac:dyDescent="0.2">
      <c r="A13" s="27" t="s">
        <v>20</v>
      </c>
      <c r="B13" s="27"/>
      <c r="D13" s="10"/>
      <c r="F13" s="10"/>
      <c r="H13" s="10"/>
      <c r="J13" s="10"/>
      <c r="L13" s="10"/>
      <c r="N13" s="10"/>
      <c r="P13" s="10">
        <v>90971</v>
      </c>
      <c r="R13" s="10">
        <v>61167841524</v>
      </c>
      <c r="T13" s="10">
        <v>61792770218</v>
      </c>
      <c r="V13" s="10">
        <v>59617</v>
      </c>
      <c r="X13" s="10">
        <v>37073388614</v>
      </c>
      <c r="Z13" s="10">
        <v>42088</v>
      </c>
      <c r="AB13" s="10">
        <v>27291965409</v>
      </c>
      <c r="AD13" s="10">
        <v>108500</v>
      </c>
      <c r="AF13" s="10"/>
      <c r="AH13" s="10">
        <v>71698915710</v>
      </c>
      <c r="AJ13" s="10">
        <v>73198103828</v>
      </c>
      <c r="AL13" s="11">
        <v>6.52</v>
      </c>
    </row>
  </sheetData>
  <mergeCells count="16">
    <mergeCell ref="A11:B11"/>
    <mergeCell ref="A12:B12"/>
    <mergeCell ref="A13:B13"/>
    <mergeCell ref="V7:X7"/>
    <mergeCell ref="Z7:AB7"/>
    <mergeCell ref="A8:B8"/>
    <mergeCell ref="A9:B9"/>
    <mergeCell ref="A10:B10"/>
    <mergeCell ref="A1:AL1"/>
    <mergeCell ref="A2:AL2"/>
    <mergeCell ref="A3:AL3"/>
    <mergeCell ref="B5:AL5"/>
    <mergeCell ref="A6:O6"/>
    <mergeCell ref="P6:T6"/>
    <mergeCell ref="V6:AB6"/>
    <mergeCell ref="AD6:AL6"/>
  </mergeCells>
  <pageMargins left="0.39" right="0.39" top="0.39" bottom="0.39" header="0" footer="0"/>
  <pageSetup paperSize="0" fitToHeight="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W17"/>
  <sheetViews>
    <sheetView rightToLeft="1" workbookViewId="0">
      <selection activeCell="A8" sqref="A8:G8"/>
    </sheetView>
  </sheetViews>
  <sheetFormatPr defaultRowHeight="12.75" x14ac:dyDescent="0.2"/>
  <cols>
    <col min="1" max="1" width="30.85546875" customWidth="1"/>
    <col min="2" max="2" width="1.28515625" customWidth="1"/>
    <col min="3" max="3" width="10.5703125" bestFit="1" customWidth="1"/>
    <col min="4" max="4" width="1.28515625" customWidth="1"/>
    <col min="5" max="5" width="10.5703125" bestFit="1" customWidth="1"/>
    <col min="6" max="6" width="1.28515625" customWidth="1"/>
    <col min="7" max="7" width="6.42578125" customWidth="1"/>
    <col min="8" max="8" width="1.28515625" customWidth="1"/>
    <col min="9" max="9" width="5.140625" customWidth="1"/>
    <col min="10" max="10" width="1.28515625" customWidth="1"/>
    <col min="11" max="11" width="9.140625" customWidth="1"/>
    <col min="12" max="12" width="1.28515625" customWidth="1"/>
    <col min="13" max="13" width="2.5703125" customWidth="1"/>
    <col min="14" max="14" width="1.28515625" customWidth="1"/>
    <col min="15" max="15" width="9.140625" customWidth="1"/>
    <col min="16" max="16" width="1.28515625" customWidth="1"/>
    <col min="17" max="17" width="2.5703125" customWidth="1"/>
    <col min="18" max="20" width="1.28515625" customWidth="1"/>
    <col min="21" max="21" width="6.42578125" customWidth="1"/>
    <col min="22" max="22" width="1.28515625" customWidth="1"/>
    <col min="23" max="23" width="2.5703125" customWidth="1"/>
    <col min="24" max="26" width="1.28515625" customWidth="1"/>
    <col min="27" max="27" width="6.42578125" customWidth="1"/>
    <col min="28" max="28" width="1.28515625" customWidth="1"/>
    <col min="29" max="29" width="2.5703125" customWidth="1"/>
    <col min="30" max="32" width="1.28515625" customWidth="1"/>
    <col min="33" max="33" width="9.140625" customWidth="1"/>
    <col min="34" max="34" width="1.28515625" customWidth="1"/>
    <col min="35" max="35" width="2.5703125" customWidth="1"/>
    <col min="36" max="36" width="1.28515625" customWidth="1"/>
    <col min="37" max="37" width="9.140625" customWidth="1"/>
    <col min="38" max="38" width="1.28515625" customWidth="1"/>
    <col min="39" max="39" width="2.5703125" customWidth="1"/>
    <col min="40" max="40" width="1.28515625" customWidth="1"/>
    <col min="41" max="41" width="9.140625" customWidth="1"/>
    <col min="42" max="42" width="1.28515625" customWidth="1"/>
    <col min="43" max="43" width="2.5703125" customWidth="1"/>
    <col min="44" max="44" width="1.28515625" customWidth="1"/>
    <col min="45" max="45" width="11.7109375" customWidth="1"/>
    <col min="46" max="47" width="1.28515625" customWidth="1"/>
    <col min="48" max="48" width="10.42578125" bestFit="1" customWidth="1"/>
    <col min="49" max="49" width="7.7109375" customWidth="1"/>
    <col min="50" max="50" width="0.28515625" customWidth="1"/>
  </cols>
  <sheetData>
    <row r="1" spans="1:49" ht="29.1" customHeight="1" x14ac:dyDescent="0.2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  <c r="AP1" s="22"/>
      <c r="AQ1" s="22"/>
      <c r="AR1" s="22"/>
      <c r="AS1" s="22"/>
      <c r="AT1" s="22"/>
      <c r="AU1" s="22"/>
      <c r="AV1" s="22"/>
      <c r="AW1" s="22"/>
    </row>
    <row r="2" spans="1:49" ht="21.75" customHeight="1" x14ac:dyDescent="0.2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  <c r="AP2" s="22"/>
      <c r="AQ2" s="22"/>
      <c r="AR2" s="22"/>
      <c r="AS2" s="22"/>
      <c r="AT2" s="22"/>
      <c r="AU2" s="22"/>
      <c r="AV2" s="22"/>
      <c r="AW2" s="22"/>
    </row>
    <row r="3" spans="1:49" ht="21.75" customHeight="1" x14ac:dyDescent="0.2">
      <c r="A3" s="22" t="s">
        <v>2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22"/>
      <c r="AV3" s="22"/>
      <c r="AW3" s="22"/>
    </row>
    <row r="4" spans="1:49" ht="14.45" customHeight="1" x14ac:dyDescent="0.2"/>
    <row r="5" spans="1:49" s="52" customFormat="1" ht="24" x14ac:dyDescent="0.2">
      <c r="A5" s="51" t="s">
        <v>21</v>
      </c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1"/>
      <c r="AH5" s="51"/>
      <c r="AI5" s="51"/>
      <c r="AJ5" s="51"/>
      <c r="AK5" s="51"/>
      <c r="AL5" s="51"/>
      <c r="AM5" s="51"/>
      <c r="AN5" s="51"/>
      <c r="AO5" s="51"/>
      <c r="AP5" s="51"/>
      <c r="AQ5" s="51"/>
      <c r="AR5" s="51"/>
      <c r="AS5" s="51"/>
      <c r="AT5" s="51"/>
      <c r="AU5" s="51"/>
      <c r="AV5" s="51"/>
      <c r="AW5" s="51"/>
    </row>
    <row r="6" spans="1:49" ht="21" x14ac:dyDescent="0.2">
      <c r="I6" s="23" t="s">
        <v>7</v>
      </c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C6" s="23" t="s">
        <v>9</v>
      </c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3"/>
      <c r="AS6" s="23"/>
    </row>
    <row r="7" spans="1:49" x14ac:dyDescent="0.2"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</row>
    <row r="8" spans="1:49" ht="21" x14ac:dyDescent="0.2">
      <c r="A8" s="23" t="s">
        <v>22</v>
      </c>
      <c r="B8" s="23"/>
      <c r="C8" s="23"/>
      <c r="D8" s="23"/>
      <c r="E8" s="23"/>
      <c r="F8" s="23"/>
      <c r="G8" s="23"/>
      <c r="I8" s="23" t="s">
        <v>23</v>
      </c>
      <c r="J8" s="23"/>
      <c r="K8" s="23"/>
      <c r="M8" s="23" t="s">
        <v>24</v>
      </c>
      <c r="N8" s="23"/>
      <c r="O8" s="23"/>
      <c r="Q8" s="23" t="s">
        <v>25</v>
      </c>
      <c r="R8" s="23"/>
      <c r="S8" s="23"/>
      <c r="T8" s="23"/>
      <c r="U8" s="23"/>
      <c r="W8" s="23" t="s">
        <v>26</v>
      </c>
      <c r="X8" s="23"/>
      <c r="Y8" s="23"/>
      <c r="Z8" s="23"/>
      <c r="AA8" s="23"/>
      <c r="AC8" s="23" t="s">
        <v>23</v>
      </c>
      <c r="AD8" s="23"/>
      <c r="AE8" s="23"/>
      <c r="AF8" s="23"/>
      <c r="AG8" s="23"/>
      <c r="AI8" s="23" t="s">
        <v>24</v>
      </c>
      <c r="AJ8" s="23"/>
      <c r="AK8" s="23"/>
      <c r="AM8" s="23" t="s">
        <v>25</v>
      </c>
      <c r="AN8" s="23"/>
      <c r="AO8" s="23"/>
      <c r="AQ8" s="23" t="s">
        <v>26</v>
      </c>
      <c r="AR8" s="23"/>
      <c r="AS8" s="23"/>
    </row>
    <row r="9" spans="1:49" ht="21" x14ac:dyDescent="0.2">
      <c r="A9" s="53"/>
      <c r="B9" s="53"/>
      <c r="C9" s="53"/>
      <c r="D9" s="53"/>
      <c r="E9" s="53"/>
      <c r="F9" s="53"/>
      <c r="G9" s="53"/>
      <c r="I9" s="53"/>
      <c r="J9" s="53"/>
      <c r="K9" s="53"/>
      <c r="M9" s="53"/>
      <c r="N9" s="53"/>
      <c r="O9" s="53"/>
      <c r="Q9" s="53"/>
      <c r="R9" s="53"/>
      <c r="S9" s="53"/>
      <c r="T9" s="53"/>
      <c r="U9" s="53"/>
      <c r="W9" s="53"/>
      <c r="X9" s="53"/>
      <c r="Y9" s="53"/>
      <c r="Z9" s="53"/>
      <c r="AA9" s="53"/>
      <c r="AC9" s="53"/>
      <c r="AD9" s="53"/>
      <c r="AE9" s="53"/>
      <c r="AF9" s="53"/>
      <c r="AG9" s="53"/>
      <c r="AI9" s="53"/>
      <c r="AJ9" s="53"/>
      <c r="AK9" s="53"/>
      <c r="AM9" s="53"/>
      <c r="AN9" s="53"/>
      <c r="AO9" s="53"/>
      <c r="AQ9" s="53"/>
      <c r="AR9" s="53"/>
      <c r="AS9" s="53"/>
    </row>
    <row r="10" spans="1:49" s="52" customFormat="1" ht="24" x14ac:dyDescent="0.2">
      <c r="A10" s="51" t="s">
        <v>27</v>
      </c>
      <c r="B10" s="51"/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51"/>
      <c r="AI10" s="51"/>
      <c r="AJ10" s="51"/>
      <c r="AK10" s="51"/>
      <c r="AL10" s="51"/>
      <c r="AM10" s="51"/>
      <c r="AN10" s="51"/>
      <c r="AO10" s="51"/>
      <c r="AP10" s="51"/>
      <c r="AQ10" s="51"/>
      <c r="AR10" s="51"/>
      <c r="AS10" s="51"/>
      <c r="AT10" s="51"/>
      <c r="AU10" s="51"/>
      <c r="AV10" s="51"/>
      <c r="AW10" s="51"/>
    </row>
    <row r="11" spans="1:49" ht="21" x14ac:dyDescent="0.2">
      <c r="C11" s="23" t="s">
        <v>7</v>
      </c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Y11" s="23" t="s">
        <v>9</v>
      </c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23"/>
      <c r="AL11" s="23"/>
      <c r="AM11" s="23"/>
      <c r="AN11" s="23"/>
      <c r="AO11" s="23"/>
      <c r="AP11" s="23"/>
      <c r="AQ11" s="23"/>
      <c r="AR11" s="23"/>
      <c r="AS11" s="23"/>
      <c r="AT11" s="23"/>
      <c r="AU11" s="23"/>
      <c r="AV11" s="23"/>
    </row>
    <row r="12" spans="1:49" ht="21" x14ac:dyDescent="0.2">
      <c r="A12" s="2" t="s">
        <v>22</v>
      </c>
      <c r="C12" s="4" t="s">
        <v>28</v>
      </c>
      <c r="D12" s="3"/>
      <c r="E12" s="4" t="s">
        <v>29</v>
      </c>
      <c r="F12" s="3"/>
      <c r="G12" s="24" t="s">
        <v>30</v>
      </c>
      <c r="H12" s="24"/>
      <c r="I12" s="24"/>
      <c r="J12" s="3"/>
      <c r="K12" s="24" t="s">
        <v>31</v>
      </c>
      <c r="L12" s="24"/>
      <c r="M12" s="24"/>
      <c r="N12" s="3"/>
      <c r="O12" s="24" t="s">
        <v>24</v>
      </c>
      <c r="P12" s="24"/>
      <c r="Q12" s="24"/>
      <c r="R12" s="3"/>
      <c r="S12" s="24" t="s">
        <v>25</v>
      </c>
      <c r="T12" s="24"/>
      <c r="U12" s="24"/>
      <c r="V12" s="24"/>
      <c r="W12" s="24"/>
      <c r="Y12" s="24" t="s">
        <v>28</v>
      </c>
      <c r="Z12" s="24"/>
      <c r="AA12" s="24"/>
      <c r="AB12" s="24"/>
      <c r="AC12" s="24"/>
      <c r="AD12" s="3"/>
      <c r="AE12" s="24" t="s">
        <v>29</v>
      </c>
      <c r="AF12" s="24"/>
      <c r="AG12" s="24"/>
      <c r="AH12" s="24"/>
      <c r="AI12" s="24"/>
      <c r="AJ12" s="3"/>
      <c r="AK12" s="24" t="s">
        <v>30</v>
      </c>
      <c r="AL12" s="24"/>
      <c r="AM12" s="24"/>
      <c r="AN12" s="3"/>
      <c r="AO12" s="24" t="s">
        <v>31</v>
      </c>
      <c r="AP12" s="24"/>
      <c r="AQ12" s="24"/>
      <c r="AR12" s="3"/>
      <c r="AS12" s="24" t="s">
        <v>24</v>
      </c>
      <c r="AT12" s="24"/>
      <c r="AU12" s="3"/>
      <c r="AV12" s="4" t="s">
        <v>25</v>
      </c>
    </row>
    <row r="13" spans="1:49" ht="21" x14ac:dyDescent="0.2">
      <c r="A13" s="53"/>
      <c r="C13" s="53"/>
      <c r="D13" s="54"/>
      <c r="E13" s="53"/>
      <c r="F13" s="54"/>
      <c r="G13" s="53"/>
      <c r="H13" s="53"/>
      <c r="I13" s="53"/>
      <c r="J13" s="54"/>
      <c r="K13" s="53"/>
      <c r="L13" s="53"/>
      <c r="M13" s="53"/>
      <c r="N13" s="54"/>
      <c r="O13" s="53"/>
      <c r="P13" s="53"/>
      <c r="Q13" s="53"/>
      <c r="R13" s="54"/>
      <c r="S13" s="53"/>
      <c r="T13" s="53"/>
      <c r="U13" s="53"/>
      <c r="V13" s="53"/>
      <c r="W13" s="53"/>
      <c r="Y13" s="53"/>
      <c r="Z13" s="53"/>
      <c r="AA13" s="53"/>
      <c r="AB13" s="53"/>
      <c r="AC13" s="53"/>
      <c r="AD13" s="54"/>
      <c r="AE13" s="53"/>
      <c r="AF13" s="53"/>
      <c r="AG13" s="53"/>
      <c r="AH13" s="53"/>
      <c r="AI13" s="53"/>
      <c r="AJ13" s="54"/>
      <c r="AK13" s="53"/>
      <c r="AL13" s="53"/>
      <c r="AM13" s="53"/>
      <c r="AN13" s="54"/>
      <c r="AO13" s="53"/>
      <c r="AP13" s="53"/>
      <c r="AQ13" s="53"/>
      <c r="AR13" s="54"/>
      <c r="AS13" s="53"/>
      <c r="AT13" s="53"/>
      <c r="AU13" s="54"/>
      <c r="AV13" s="53"/>
    </row>
    <row r="14" spans="1:49" s="52" customFormat="1" ht="24" x14ac:dyDescent="0.2">
      <c r="A14" s="51" t="s">
        <v>32</v>
      </c>
      <c r="B14" s="51"/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  <c r="AA14" s="51"/>
      <c r="AB14" s="51"/>
      <c r="AC14" s="51"/>
      <c r="AD14" s="51"/>
      <c r="AE14" s="51"/>
      <c r="AF14" s="51"/>
      <c r="AG14" s="51"/>
      <c r="AH14" s="51"/>
      <c r="AI14" s="51"/>
      <c r="AJ14" s="51"/>
      <c r="AK14" s="51"/>
      <c r="AL14" s="51"/>
      <c r="AM14" s="51"/>
      <c r="AN14" s="51"/>
      <c r="AO14" s="51"/>
      <c r="AP14" s="51"/>
      <c r="AQ14" s="51"/>
      <c r="AR14" s="51"/>
      <c r="AS14" s="51"/>
      <c r="AT14" s="51"/>
      <c r="AU14" s="51"/>
      <c r="AV14" s="51"/>
      <c r="AW14" s="51"/>
    </row>
    <row r="15" spans="1:49" ht="21" x14ac:dyDescent="0.2">
      <c r="C15" s="23" t="s">
        <v>7</v>
      </c>
      <c r="D15" s="23"/>
      <c r="E15" s="23"/>
      <c r="F15" s="23"/>
      <c r="G15" s="23"/>
      <c r="H15" s="23"/>
      <c r="I15" s="23"/>
      <c r="J15" s="23"/>
      <c r="K15" s="23"/>
      <c r="L15" s="23"/>
      <c r="M15" s="23"/>
      <c r="O15" s="23" t="s">
        <v>9</v>
      </c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</row>
    <row r="16" spans="1:49" ht="21" x14ac:dyDescent="0.2">
      <c r="A16" s="2" t="s">
        <v>22</v>
      </c>
      <c r="C16" s="4" t="s">
        <v>29</v>
      </c>
      <c r="D16" s="3"/>
      <c r="E16" s="4" t="s">
        <v>31</v>
      </c>
      <c r="F16" s="3"/>
      <c r="G16" s="24" t="s">
        <v>24</v>
      </c>
      <c r="H16" s="24"/>
      <c r="I16" s="24"/>
      <c r="J16" s="3"/>
      <c r="K16" s="24" t="s">
        <v>25</v>
      </c>
      <c r="L16" s="24"/>
      <c r="M16" s="24"/>
      <c r="O16" s="24" t="s">
        <v>29</v>
      </c>
      <c r="P16" s="24"/>
      <c r="Q16" s="24"/>
      <c r="R16" s="24"/>
      <c r="S16" s="24"/>
      <c r="T16" s="3"/>
      <c r="U16" s="24" t="s">
        <v>31</v>
      </c>
      <c r="V16" s="24"/>
      <c r="W16" s="24"/>
      <c r="X16" s="24"/>
      <c r="Y16" s="24"/>
      <c r="Z16" s="3"/>
      <c r="AA16" s="24" t="s">
        <v>24</v>
      </c>
      <c r="AB16" s="24"/>
      <c r="AC16" s="24"/>
      <c r="AD16" s="24"/>
      <c r="AE16" s="24"/>
      <c r="AF16" s="3"/>
      <c r="AG16" s="24" t="s">
        <v>25</v>
      </c>
      <c r="AH16" s="24"/>
      <c r="AI16" s="24"/>
    </row>
    <row r="17" spans="1:35" ht="21.75" customHeight="1" x14ac:dyDescent="0.2">
      <c r="A17" s="3"/>
      <c r="C17" s="3"/>
      <c r="E17" s="3"/>
      <c r="G17" s="3"/>
      <c r="H17" s="3"/>
      <c r="I17" s="3"/>
      <c r="K17" s="3"/>
      <c r="L17" s="3"/>
      <c r="M17" s="3"/>
      <c r="O17" s="3"/>
      <c r="P17" s="3"/>
      <c r="Q17" s="3"/>
      <c r="R17" s="3"/>
      <c r="S17" s="3"/>
      <c r="U17" s="3"/>
      <c r="V17" s="3"/>
      <c r="W17" s="3"/>
      <c r="X17" s="3"/>
      <c r="Y17" s="3"/>
      <c r="AA17" s="3"/>
      <c r="AB17" s="3"/>
      <c r="AC17" s="3"/>
      <c r="AD17" s="3"/>
      <c r="AE17" s="3"/>
      <c r="AG17" s="3"/>
      <c r="AH17" s="3"/>
      <c r="AI17" s="3"/>
    </row>
  </sheetData>
  <mergeCells count="33">
    <mergeCell ref="C15:M15"/>
    <mergeCell ref="O15:AI15"/>
    <mergeCell ref="G16:I16"/>
    <mergeCell ref="K16:M16"/>
    <mergeCell ref="O16:S16"/>
    <mergeCell ref="U16:Y16"/>
    <mergeCell ref="AA16:AE16"/>
    <mergeCell ref="AG16:AI16"/>
    <mergeCell ref="C11:W11"/>
    <mergeCell ref="Y11:AV11"/>
    <mergeCell ref="G12:I12"/>
    <mergeCell ref="K12:M12"/>
    <mergeCell ref="O12:Q12"/>
    <mergeCell ref="S12:W12"/>
    <mergeCell ref="Y12:AC12"/>
    <mergeCell ref="AE12:AI12"/>
    <mergeCell ref="AK12:AM12"/>
    <mergeCell ref="AO12:AQ12"/>
    <mergeCell ref="AS12:AT12"/>
    <mergeCell ref="AC8:AG8"/>
    <mergeCell ref="AI8:AK8"/>
    <mergeCell ref="AM8:AO8"/>
    <mergeCell ref="AQ8:AS8"/>
    <mergeCell ref="A8:G8"/>
    <mergeCell ref="I8:K8"/>
    <mergeCell ref="M8:O8"/>
    <mergeCell ref="Q8:U8"/>
    <mergeCell ref="W8:AA8"/>
    <mergeCell ref="A1:AW1"/>
    <mergeCell ref="A2:AW2"/>
    <mergeCell ref="A3:AW3"/>
    <mergeCell ref="I6:AA6"/>
    <mergeCell ref="AC6:AS6"/>
  </mergeCells>
  <pageMargins left="0.39" right="0.39" top="0.39" bottom="0.39" header="0" footer="0"/>
  <pageSetup paperSize="0" fitToHeight="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A13"/>
  <sheetViews>
    <sheetView rightToLeft="1" workbookViewId="0">
      <selection activeCell="E21" sqref="E21"/>
    </sheetView>
  </sheetViews>
  <sheetFormatPr defaultRowHeight="12.75" x14ac:dyDescent="0.2"/>
  <cols>
    <col min="1" max="1" width="6.140625" bestFit="1" customWidth="1"/>
    <col min="2" max="2" width="27" customWidth="1"/>
    <col min="3" max="3" width="1.28515625" customWidth="1"/>
    <col min="4" max="4" width="2.5703125" customWidth="1"/>
    <col min="5" max="5" width="10.42578125" customWidth="1"/>
    <col min="6" max="6" width="1.28515625" customWidth="1"/>
    <col min="7" max="7" width="15.7109375" bestFit="1" customWidth="1"/>
    <col min="8" max="8" width="1.28515625" customWidth="1"/>
    <col min="9" max="9" width="16" bestFit="1" customWidth="1"/>
    <col min="10" max="10" width="1.28515625" customWidth="1"/>
    <col min="11" max="11" width="9.85546875" bestFit="1" customWidth="1"/>
    <col min="12" max="12" width="1.28515625" customWidth="1"/>
    <col min="13" max="13" width="14.85546875" bestFit="1" customWidth="1"/>
    <col min="14" max="14" width="1.28515625" customWidth="1"/>
    <col min="15" max="15" width="8.85546875" bestFit="1" customWidth="1"/>
    <col min="16" max="16" width="1.28515625" customWidth="1"/>
    <col min="17" max="17" width="13.7109375" bestFit="1" customWidth="1"/>
    <col min="18" max="18" width="1.28515625" customWidth="1"/>
    <col min="19" max="19" width="9.85546875" bestFit="1" customWidth="1"/>
    <col min="20" max="20" width="1.28515625" customWidth="1"/>
    <col min="21" max="21" width="22.28515625" bestFit="1" customWidth="1"/>
    <col min="22" max="22" width="1.28515625" customWidth="1"/>
    <col min="23" max="23" width="16" bestFit="1" customWidth="1"/>
    <col min="24" max="24" width="1.28515625" customWidth="1"/>
    <col min="25" max="25" width="16" bestFit="1" customWidth="1"/>
    <col min="26" max="26" width="1.28515625" customWidth="1"/>
    <col min="27" max="27" width="18.28515625" bestFit="1" customWidth="1"/>
    <col min="28" max="28" width="0.28515625" customWidth="1"/>
  </cols>
  <sheetData>
    <row r="1" spans="1:27" ht="25.5" x14ac:dyDescent="0.2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</row>
    <row r="2" spans="1:27" ht="25.5" x14ac:dyDescent="0.2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</row>
    <row r="3" spans="1:27" ht="25.5" x14ac:dyDescent="0.2">
      <c r="A3" s="22" t="s">
        <v>2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</row>
    <row r="5" spans="1:27" ht="24" x14ac:dyDescent="0.2">
      <c r="A5" s="51" t="s">
        <v>33</v>
      </c>
      <c r="B5" s="55" t="s">
        <v>34</v>
      </c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  <c r="X5" s="55"/>
      <c r="Y5" s="55"/>
      <c r="Z5" s="55"/>
      <c r="AA5" s="55"/>
    </row>
    <row r="6" spans="1:27" ht="21" x14ac:dyDescent="0.2">
      <c r="E6" s="23" t="s">
        <v>7</v>
      </c>
      <c r="F6" s="23"/>
      <c r="G6" s="23"/>
      <c r="H6" s="23"/>
      <c r="I6" s="23"/>
      <c r="K6" s="23" t="s">
        <v>8</v>
      </c>
      <c r="L6" s="23"/>
      <c r="M6" s="23"/>
      <c r="N6" s="23"/>
      <c r="O6" s="23"/>
      <c r="P6" s="23"/>
      <c r="Q6" s="23"/>
      <c r="S6" s="23" t="s">
        <v>9</v>
      </c>
      <c r="T6" s="23"/>
      <c r="U6" s="23"/>
      <c r="V6" s="23"/>
      <c r="W6" s="23"/>
      <c r="X6" s="23"/>
      <c r="Y6" s="23"/>
      <c r="Z6" s="23"/>
      <c r="AA6" s="23"/>
    </row>
    <row r="7" spans="1:27" ht="21" x14ac:dyDescent="0.2">
      <c r="E7" s="3"/>
      <c r="F7" s="3"/>
      <c r="G7" s="3"/>
      <c r="H7" s="3"/>
      <c r="I7" s="3"/>
      <c r="K7" s="24" t="s">
        <v>35</v>
      </c>
      <c r="L7" s="24"/>
      <c r="M7" s="24"/>
      <c r="N7" s="3"/>
      <c r="O7" s="24" t="s">
        <v>36</v>
      </c>
      <c r="P7" s="24"/>
      <c r="Q7" s="24"/>
      <c r="S7" s="3"/>
      <c r="T7" s="3"/>
      <c r="U7" s="3"/>
      <c r="V7" s="3"/>
      <c r="W7" s="3"/>
      <c r="X7" s="3"/>
      <c r="Y7" s="3"/>
      <c r="Z7" s="3"/>
      <c r="AA7" s="3"/>
    </row>
    <row r="8" spans="1:27" ht="21" x14ac:dyDescent="0.2">
      <c r="A8" s="23" t="s">
        <v>37</v>
      </c>
      <c r="B8" s="23"/>
      <c r="D8" s="23" t="s">
        <v>38</v>
      </c>
      <c r="E8" s="23"/>
      <c r="G8" s="2" t="s">
        <v>14</v>
      </c>
      <c r="I8" s="2" t="s">
        <v>15</v>
      </c>
      <c r="K8" s="4" t="s">
        <v>13</v>
      </c>
      <c r="L8" s="3"/>
      <c r="M8" s="4" t="s">
        <v>14</v>
      </c>
      <c r="O8" s="4" t="s">
        <v>13</v>
      </c>
      <c r="P8" s="3"/>
      <c r="Q8" s="4" t="s">
        <v>16</v>
      </c>
      <c r="S8" s="2" t="s">
        <v>13</v>
      </c>
      <c r="U8" s="2" t="s">
        <v>39</v>
      </c>
      <c r="W8" s="2" t="s">
        <v>14</v>
      </c>
      <c r="Y8" s="2" t="s">
        <v>15</v>
      </c>
      <c r="AA8" s="2" t="s">
        <v>18</v>
      </c>
    </row>
    <row r="9" spans="1:27" ht="18.75" x14ac:dyDescent="0.2">
      <c r="A9" s="28" t="s">
        <v>40</v>
      </c>
      <c r="B9" s="28"/>
      <c r="D9" s="26">
        <v>3889817</v>
      </c>
      <c r="E9" s="26"/>
      <c r="G9" s="6">
        <v>49999980005</v>
      </c>
      <c r="I9" s="6">
        <v>49999980005.190002</v>
      </c>
      <c r="K9" s="6">
        <v>0</v>
      </c>
      <c r="M9" s="6">
        <v>0</v>
      </c>
      <c r="O9" s="6">
        <v>0</v>
      </c>
      <c r="Q9" s="6">
        <v>0</v>
      </c>
      <c r="S9" s="6">
        <v>3889817</v>
      </c>
      <c r="U9" s="6">
        <v>13180.26</v>
      </c>
      <c r="W9" s="6">
        <v>49999980005</v>
      </c>
      <c r="Y9" s="6">
        <v>51268799412.419998</v>
      </c>
      <c r="AA9" s="13">
        <v>4.5599999999999996</v>
      </c>
    </row>
    <row r="10" spans="1:27" ht="18.75" x14ac:dyDescent="0.2">
      <c r="A10" s="29" t="s">
        <v>41</v>
      </c>
      <c r="B10" s="29"/>
      <c r="D10" s="30">
        <v>3101625</v>
      </c>
      <c r="E10" s="30"/>
      <c r="G10" s="15">
        <v>46999995712</v>
      </c>
      <c r="I10" s="15">
        <v>47251892160</v>
      </c>
      <c r="K10" s="15">
        <v>0</v>
      </c>
      <c r="M10" s="15">
        <v>0</v>
      </c>
      <c r="O10" s="15">
        <v>0</v>
      </c>
      <c r="Q10" s="15">
        <v>0</v>
      </c>
      <c r="S10" s="15">
        <v>3101625</v>
      </c>
      <c r="U10" s="15">
        <v>15620.7</v>
      </c>
      <c r="W10" s="15">
        <v>46999995712</v>
      </c>
      <c r="Y10" s="15">
        <v>48449553637.5</v>
      </c>
      <c r="AA10" s="16">
        <v>4.3099999999999996</v>
      </c>
    </row>
    <row r="11" spans="1:27" ht="18.75" x14ac:dyDescent="0.2">
      <c r="A11" s="29" t="s">
        <v>42</v>
      </c>
      <c r="B11" s="29"/>
      <c r="D11" s="30">
        <v>2173359</v>
      </c>
      <c r="E11" s="30"/>
      <c r="G11" s="15">
        <v>49999992883</v>
      </c>
      <c r="I11" s="15">
        <v>49999992883.739998</v>
      </c>
      <c r="K11" s="15">
        <v>0</v>
      </c>
      <c r="M11" s="15">
        <v>0</v>
      </c>
      <c r="O11" s="15">
        <v>0</v>
      </c>
      <c r="Q11" s="15">
        <v>0</v>
      </c>
      <c r="S11" s="15">
        <v>2173359</v>
      </c>
      <c r="U11" s="15">
        <v>23587.69</v>
      </c>
      <c r="W11" s="15">
        <v>49999992883</v>
      </c>
      <c r="Y11" s="15">
        <v>51264518350.709999</v>
      </c>
      <c r="AA11" s="16">
        <v>4.5599999999999996</v>
      </c>
    </row>
    <row r="12" spans="1:27" ht="18.75" x14ac:dyDescent="0.2">
      <c r="A12" s="31" t="s">
        <v>43</v>
      </c>
      <c r="B12" s="31"/>
      <c r="D12" s="32">
        <v>0</v>
      </c>
      <c r="E12" s="32"/>
      <c r="G12" s="18">
        <v>0</v>
      </c>
      <c r="I12" s="18">
        <v>0</v>
      </c>
      <c r="K12" s="18">
        <v>1001700</v>
      </c>
      <c r="M12" s="18">
        <v>10028619720</v>
      </c>
      <c r="O12" s="18">
        <v>-338663</v>
      </c>
      <c r="Q12" s="18">
        <v>3420263875</v>
      </c>
      <c r="S12" s="18">
        <v>663037</v>
      </c>
      <c r="U12" s="18">
        <v>10080</v>
      </c>
      <c r="W12" s="18">
        <v>6638061229</v>
      </c>
      <c r="Y12" s="18">
        <v>6675476407.1099997</v>
      </c>
      <c r="AA12" s="19">
        <v>0.59</v>
      </c>
    </row>
    <row r="13" spans="1:27" ht="21" x14ac:dyDescent="0.2">
      <c r="A13" s="27" t="s">
        <v>20</v>
      </c>
      <c r="B13" s="27"/>
      <c r="D13" s="33">
        <v>9164801</v>
      </c>
      <c r="E13" s="33"/>
      <c r="G13" s="10">
        <v>146999968600</v>
      </c>
      <c r="I13" s="10">
        <v>147251865048.92999</v>
      </c>
      <c r="K13" s="10">
        <v>1001700</v>
      </c>
      <c r="M13" s="10">
        <v>10028619720</v>
      </c>
      <c r="O13" s="10">
        <v>-338663</v>
      </c>
      <c r="Q13" s="10">
        <v>3420263875</v>
      </c>
      <c r="S13" s="10">
        <v>9827838</v>
      </c>
      <c r="U13" s="10"/>
      <c r="W13" s="10">
        <v>153638029829</v>
      </c>
      <c r="Y13" s="10">
        <v>157658347807.73999</v>
      </c>
      <c r="AA13" s="11">
        <v>14.02</v>
      </c>
    </row>
  </sheetData>
  <mergeCells count="21">
    <mergeCell ref="A13:B13"/>
    <mergeCell ref="D13:E13"/>
    <mergeCell ref="A10:B10"/>
    <mergeCell ref="D10:E10"/>
    <mergeCell ref="A11:B11"/>
    <mergeCell ref="D11:E11"/>
    <mergeCell ref="A12:B12"/>
    <mergeCell ref="D12:E12"/>
    <mergeCell ref="K7:M7"/>
    <mergeCell ref="O7:Q7"/>
    <mergeCell ref="A8:B8"/>
    <mergeCell ref="D8:E8"/>
    <mergeCell ref="A9:B9"/>
    <mergeCell ref="D9:E9"/>
    <mergeCell ref="A1:AA1"/>
    <mergeCell ref="A2:AA2"/>
    <mergeCell ref="A3:AA3"/>
    <mergeCell ref="B5:AA5"/>
    <mergeCell ref="E6:I6"/>
    <mergeCell ref="K6:Q6"/>
    <mergeCell ref="S6:AA6"/>
  </mergeCells>
  <pageMargins left="0.39" right="0.39" top="0.39" bottom="0.39" header="0" footer="0"/>
  <pageSetup paperSize="0" fitToHeight="0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M8"/>
  <sheetViews>
    <sheetView rightToLeft="1" workbookViewId="0">
      <selection activeCell="G10" sqref="G10"/>
    </sheetView>
  </sheetViews>
  <sheetFormatPr defaultColWidth="30" defaultRowHeight="12.75" x14ac:dyDescent="0.2"/>
  <cols>
    <col min="1" max="1" width="19.140625" customWidth="1"/>
    <col min="2" max="2" width="1.85546875" customWidth="1"/>
    <col min="3" max="3" width="13.5703125" customWidth="1"/>
    <col min="4" max="4" width="1.28515625" customWidth="1"/>
    <col min="5" max="5" width="10.7109375" bestFit="1" customWidth="1"/>
    <col min="6" max="6" width="1.5703125" customWidth="1"/>
    <col min="7" max="7" width="15" bestFit="1" customWidth="1"/>
    <col min="8" max="8" width="1.7109375" customWidth="1"/>
    <col min="9" max="9" width="15.7109375" customWidth="1"/>
    <col min="10" max="10" width="2" customWidth="1"/>
    <col min="11" max="11" width="25.42578125" customWidth="1"/>
    <col min="12" max="12" width="1.42578125" customWidth="1"/>
    <col min="13" max="13" width="21.28515625" customWidth="1"/>
  </cols>
  <sheetData>
    <row r="1" spans="1:13" ht="25.5" x14ac:dyDescent="0.2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13" ht="25.5" x14ac:dyDescent="0.2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</row>
    <row r="3" spans="1:13" ht="25.5" x14ac:dyDescent="0.2">
      <c r="A3" s="22" t="s">
        <v>2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</row>
    <row r="4" spans="1:13" ht="25.5" x14ac:dyDescent="0.2">
      <c r="A4" s="56" t="s">
        <v>65</v>
      </c>
      <c r="B4" s="56"/>
      <c r="C4" s="56"/>
      <c r="D4" s="56"/>
      <c r="E4" s="56"/>
      <c r="F4" s="56"/>
      <c r="G4" s="1"/>
      <c r="H4" s="1"/>
      <c r="I4" s="1"/>
      <c r="J4" s="1"/>
      <c r="K4" s="1"/>
      <c r="L4" s="1"/>
      <c r="M4" s="1"/>
    </row>
    <row r="5" spans="1:13" ht="25.5" x14ac:dyDescent="0.2">
      <c r="A5" s="56" t="s">
        <v>66</v>
      </c>
      <c r="B5" s="56"/>
      <c r="C5" s="56"/>
      <c r="D5" s="56"/>
      <c r="E5" s="56"/>
      <c r="F5" s="56"/>
      <c r="G5" s="1"/>
      <c r="H5" s="1"/>
      <c r="I5" s="1"/>
      <c r="J5" s="1"/>
      <c r="K5" s="1"/>
      <c r="L5" s="1"/>
      <c r="M5" s="1"/>
    </row>
    <row r="7" spans="1:13" ht="21" x14ac:dyDescent="0.2">
      <c r="C7" s="23" t="s">
        <v>9</v>
      </c>
      <c r="D7" s="23"/>
      <c r="E7" s="23"/>
      <c r="F7" s="23"/>
      <c r="G7" s="23"/>
      <c r="H7" s="23"/>
      <c r="I7" s="23"/>
      <c r="J7" s="23"/>
      <c r="K7" s="23"/>
      <c r="L7" s="23"/>
      <c r="M7" s="23"/>
    </row>
    <row r="8" spans="1:13" ht="21" x14ac:dyDescent="0.2">
      <c r="A8" s="2" t="s">
        <v>67</v>
      </c>
      <c r="C8" s="4" t="s">
        <v>13</v>
      </c>
      <c r="D8" s="3"/>
      <c r="E8" s="4" t="s">
        <v>68</v>
      </c>
      <c r="F8" s="3"/>
      <c r="G8" s="4" t="s">
        <v>69</v>
      </c>
      <c r="H8" s="3"/>
      <c r="I8" s="4" t="s">
        <v>70</v>
      </c>
      <c r="J8" s="3"/>
      <c r="K8" s="4" t="s">
        <v>71</v>
      </c>
      <c r="L8" s="3"/>
      <c r="M8" s="4" t="s">
        <v>72</v>
      </c>
    </row>
  </sheetData>
  <mergeCells count="4">
    <mergeCell ref="C7:M7"/>
    <mergeCell ref="A1:M1"/>
    <mergeCell ref="A2:M2"/>
    <mergeCell ref="A3:M3"/>
  </mergeCells>
  <pageMargins left="0.39" right="0.39" top="0.39" bottom="0.39" header="0" footer="0"/>
  <pageSetup paperSize="0" fitToHeight="0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L13"/>
  <sheetViews>
    <sheetView rightToLeft="1" workbookViewId="0">
      <selection activeCell="A9" sqref="A9:XFD13"/>
    </sheetView>
  </sheetViews>
  <sheetFormatPr defaultRowHeight="12.75" x14ac:dyDescent="0.2"/>
  <cols>
    <col min="1" max="1" width="6.28515625" bestFit="1" customWidth="1"/>
    <col min="2" max="2" width="35" customWidth="1"/>
    <col min="3" max="3" width="1.28515625" customWidth="1"/>
    <col min="4" max="4" width="17.85546875" bestFit="1" customWidth="1"/>
    <col min="5" max="5" width="1.28515625" customWidth="1"/>
    <col min="6" max="6" width="16.140625" bestFit="1" customWidth="1"/>
    <col min="7" max="7" width="1.28515625" customWidth="1"/>
    <col min="8" max="8" width="17.85546875" bestFit="1" customWidth="1"/>
    <col min="9" max="9" width="1.28515625" customWidth="1"/>
    <col min="10" max="10" width="16.140625" bestFit="1" customWidth="1"/>
    <col min="11" max="11" width="1.28515625" customWidth="1"/>
    <col min="12" max="12" width="18.28515625" bestFit="1" customWidth="1"/>
    <col min="13" max="13" width="0.28515625" customWidth="1"/>
  </cols>
  <sheetData>
    <row r="1" spans="1:12" ht="29.1" customHeight="1" x14ac:dyDescent="0.2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</row>
    <row r="2" spans="1:12" ht="21.75" customHeight="1" x14ac:dyDescent="0.2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</row>
    <row r="3" spans="1:12" ht="21.75" customHeight="1" x14ac:dyDescent="0.2">
      <c r="A3" s="22" t="s">
        <v>2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</row>
    <row r="4" spans="1:12" ht="14.45" customHeight="1" x14ac:dyDescent="0.2"/>
    <row r="5" spans="1:12" ht="24" x14ac:dyDescent="0.2">
      <c r="A5" s="51" t="s">
        <v>73</v>
      </c>
      <c r="B5" s="55" t="s">
        <v>74</v>
      </c>
      <c r="C5" s="55"/>
      <c r="D5" s="55"/>
      <c r="E5" s="55"/>
      <c r="F5" s="55"/>
      <c r="G5" s="55"/>
      <c r="H5" s="55"/>
      <c r="I5" s="55"/>
      <c r="J5" s="55"/>
      <c r="K5" s="55"/>
      <c r="L5" s="55"/>
    </row>
    <row r="6" spans="1:12" ht="21" x14ac:dyDescent="0.2">
      <c r="D6" s="2" t="s">
        <v>7</v>
      </c>
      <c r="F6" s="23" t="s">
        <v>8</v>
      </c>
      <c r="G6" s="23"/>
      <c r="H6" s="23"/>
      <c r="J6" s="2" t="s">
        <v>9</v>
      </c>
    </row>
    <row r="7" spans="1:12" x14ac:dyDescent="0.2">
      <c r="D7" s="3"/>
      <c r="F7" s="3"/>
      <c r="G7" s="3"/>
      <c r="H7" s="3"/>
      <c r="J7" s="3"/>
    </row>
    <row r="8" spans="1:12" ht="21" x14ac:dyDescent="0.2">
      <c r="A8" s="23" t="s">
        <v>75</v>
      </c>
      <c r="B8" s="23"/>
      <c r="D8" s="2" t="s">
        <v>76</v>
      </c>
      <c r="F8" s="2" t="s">
        <v>77</v>
      </c>
      <c r="H8" s="2" t="s">
        <v>78</v>
      </c>
      <c r="J8" s="2" t="s">
        <v>76</v>
      </c>
      <c r="L8" s="2" t="s">
        <v>18</v>
      </c>
    </row>
    <row r="9" spans="1:12" ht="21.75" customHeight="1" x14ac:dyDescent="0.2">
      <c r="A9" s="28" t="s">
        <v>79</v>
      </c>
      <c r="B9" s="28"/>
      <c r="D9" s="62">
        <v>1001691</v>
      </c>
      <c r="E9" s="46"/>
      <c r="F9" s="62">
        <v>9737</v>
      </c>
      <c r="G9" s="46"/>
      <c r="H9" s="62">
        <v>532800</v>
      </c>
      <c r="I9" s="46"/>
      <c r="J9" s="62">
        <v>478628</v>
      </c>
      <c r="K9" s="46"/>
      <c r="L9" s="73" t="s">
        <v>80</v>
      </c>
    </row>
    <row r="10" spans="1:12" ht="21.75" customHeight="1" x14ac:dyDescent="0.2">
      <c r="A10" s="29" t="s">
        <v>81</v>
      </c>
      <c r="B10" s="29"/>
      <c r="D10" s="47">
        <v>22194722845</v>
      </c>
      <c r="E10" s="46"/>
      <c r="F10" s="47">
        <v>400632910977</v>
      </c>
      <c r="G10" s="46"/>
      <c r="H10" s="47">
        <v>422366884000</v>
      </c>
      <c r="I10" s="46"/>
      <c r="J10" s="47">
        <v>460749822</v>
      </c>
      <c r="K10" s="46"/>
      <c r="L10" s="74" t="s">
        <v>82</v>
      </c>
    </row>
    <row r="11" spans="1:12" ht="21.75" customHeight="1" x14ac:dyDescent="0.2">
      <c r="A11" s="29" t="s">
        <v>83</v>
      </c>
      <c r="B11" s="29"/>
      <c r="D11" s="47">
        <v>3797098177</v>
      </c>
      <c r="E11" s="46"/>
      <c r="F11" s="47">
        <v>373299224111</v>
      </c>
      <c r="G11" s="46"/>
      <c r="H11" s="47">
        <v>377067752150</v>
      </c>
      <c r="I11" s="46"/>
      <c r="J11" s="47">
        <v>28570138</v>
      </c>
      <c r="K11" s="46"/>
      <c r="L11" s="74" t="s">
        <v>80</v>
      </c>
    </row>
    <row r="12" spans="1:12" ht="21.75" customHeight="1" x14ac:dyDescent="0.2">
      <c r="A12" s="29" t="s">
        <v>84</v>
      </c>
      <c r="B12" s="29"/>
      <c r="D12" s="47">
        <v>1200000010000</v>
      </c>
      <c r="E12" s="46"/>
      <c r="F12" s="47">
        <v>0</v>
      </c>
      <c r="G12" s="46"/>
      <c r="H12" s="47">
        <v>342910010000</v>
      </c>
      <c r="I12" s="46"/>
      <c r="J12" s="47">
        <v>857090000000</v>
      </c>
      <c r="K12" s="46"/>
      <c r="L12" s="74" t="s">
        <v>85</v>
      </c>
    </row>
    <row r="13" spans="1:12" ht="21" x14ac:dyDescent="0.2">
      <c r="A13" s="58" t="s">
        <v>20</v>
      </c>
      <c r="B13" s="58"/>
      <c r="D13" s="59">
        <v>1225992832713</v>
      </c>
      <c r="E13" s="46"/>
      <c r="F13" s="59">
        <v>773932144825</v>
      </c>
      <c r="G13" s="46"/>
      <c r="H13" s="59">
        <v>1142345178950</v>
      </c>
      <c r="I13" s="46"/>
      <c r="J13" s="59">
        <v>857579798588</v>
      </c>
      <c r="K13" s="46"/>
      <c r="L13" s="57">
        <f>SUM(L9:L12)</f>
        <v>0</v>
      </c>
    </row>
  </sheetData>
  <mergeCells count="11">
    <mergeCell ref="A13:B13"/>
    <mergeCell ref="A8:B8"/>
    <mergeCell ref="A9:B9"/>
    <mergeCell ref="A10:B10"/>
    <mergeCell ref="A11:B11"/>
    <mergeCell ref="A12:B12"/>
    <mergeCell ref="A1:L1"/>
    <mergeCell ref="A2:L2"/>
    <mergeCell ref="A3:L3"/>
    <mergeCell ref="B5:L5"/>
    <mergeCell ref="F6:H6"/>
  </mergeCells>
  <pageMargins left="0.39" right="0.39" top="0.39" bottom="0.39" header="0" footer="0"/>
  <pageSetup paperSize="0" fitToHeight="0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V11"/>
  <sheetViews>
    <sheetView rightToLeft="1" workbookViewId="0">
      <selection activeCell="F14" sqref="F14"/>
    </sheetView>
  </sheetViews>
  <sheetFormatPr defaultColWidth="5.28515625" defaultRowHeight="12.75" x14ac:dyDescent="0.2"/>
  <cols>
    <col min="1" max="1" width="6.140625" customWidth="1"/>
    <col min="2" max="2" width="11.85546875" customWidth="1"/>
    <col min="3" max="3" width="2.28515625" customWidth="1"/>
    <col min="4" max="4" width="14.7109375" bestFit="1" customWidth="1"/>
    <col min="5" max="5" width="2" customWidth="1"/>
    <col min="6" max="6" width="15.42578125" bestFit="1" customWidth="1"/>
    <col min="7" max="7" width="2.28515625" customWidth="1"/>
    <col min="8" max="8" width="12" bestFit="1" customWidth="1"/>
    <col min="9" max="9" width="2.28515625" customWidth="1"/>
    <col min="10" max="10" width="12.140625" bestFit="1" customWidth="1"/>
    <col min="11" max="11" width="2.28515625" customWidth="1"/>
    <col min="12" max="12" width="17.28515625" bestFit="1" customWidth="1"/>
    <col min="13" max="13" width="2.42578125" customWidth="1"/>
    <col min="14" max="14" width="14.7109375" bestFit="1" customWidth="1"/>
    <col min="15" max="15" width="1.85546875" customWidth="1"/>
    <col min="16" max="16" width="15.42578125" bestFit="1" customWidth="1"/>
    <col min="17" max="17" width="2" customWidth="1"/>
    <col min="18" max="18" width="12" bestFit="1" customWidth="1"/>
    <col min="19" max="19" width="2.140625" customWidth="1"/>
    <col min="20" max="20" width="12.140625" bestFit="1" customWidth="1"/>
    <col min="21" max="21" width="2.28515625" customWidth="1"/>
    <col min="22" max="22" width="17.28515625" bestFit="1" customWidth="1"/>
  </cols>
  <sheetData>
    <row r="1" spans="1:22" ht="29.1" customHeight="1" x14ac:dyDescent="0.2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</row>
    <row r="2" spans="1:22" ht="21.75" customHeight="1" x14ac:dyDescent="0.2">
      <c r="A2" s="22" t="s">
        <v>86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</row>
    <row r="3" spans="1:22" ht="21.75" customHeight="1" x14ac:dyDescent="0.2">
      <c r="A3" s="22" t="s">
        <v>2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</row>
    <row r="4" spans="1:22" ht="14.45" customHeight="1" x14ac:dyDescent="0.2"/>
    <row r="5" spans="1:22" ht="24" x14ac:dyDescent="0.2">
      <c r="A5" s="51" t="s">
        <v>103</v>
      </c>
      <c r="B5" s="55" t="s">
        <v>104</v>
      </c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</row>
    <row r="6" spans="1:22" ht="21" x14ac:dyDescent="0.2">
      <c r="D6" s="23" t="s">
        <v>105</v>
      </c>
      <c r="E6" s="23"/>
      <c r="F6" s="23"/>
      <c r="G6" s="23"/>
      <c r="H6" s="23"/>
      <c r="I6" s="23"/>
      <c r="J6" s="23"/>
      <c r="K6" s="23"/>
      <c r="L6" s="23"/>
      <c r="N6" s="23" t="s">
        <v>106</v>
      </c>
      <c r="O6" s="23"/>
      <c r="P6" s="23"/>
      <c r="Q6" s="23"/>
      <c r="R6" s="23"/>
      <c r="S6" s="23"/>
      <c r="T6" s="23"/>
      <c r="U6" s="23"/>
      <c r="V6" s="23"/>
    </row>
    <row r="7" spans="1:22" ht="21" x14ac:dyDescent="0.2">
      <c r="D7" s="3"/>
      <c r="E7" s="3"/>
      <c r="F7" s="3"/>
      <c r="G7" s="3"/>
      <c r="H7" s="3"/>
      <c r="I7" s="3"/>
      <c r="J7" s="24" t="s">
        <v>20</v>
      </c>
      <c r="K7" s="24"/>
      <c r="L7" s="24"/>
      <c r="N7" s="3"/>
      <c r="O7" s="3"/>
      <c r="P7" s="3"/>
      <c r="Q7" s="3"/>
      <c r="R7" s="3"/>
      <c r="S7" s="3"/>
      <c r="T7" s="24" t="s">
        <v>20</v>
      </c>
      <c r="U7" s="24"/>
      <c r="V7" s="24"/>
    </row>
    <row r="8" spans="1:22" ht="21" x14ac:dyDescent="0.2">
      <c r="A8" s="23" t="s">
        <v>107</v>
      </c>
      <c r="B8" s="23"/>
      <c r="D8" s="2" t="s">
        <v>108</v>
      </c>
      <c r="F8" s="2" t="s">
        <v>109</v>
      </c>
      <c r="H8" s="2" t="s">
        <v>110</v>
      </c>
      <c r="J8" s="4" t="s">
        <v>76</v>
      </c>
      <c r="K8" s="3"/>
      <c r="L8" s="4" t="s">
        <v>91</v>
      </c>
      <c r="N8" s="2" t="s">
        <v>108</v>
      </c>
      <c r="P8" s="2" t="s">
        <v>109</v>
      </c>
      <c r="R8" s="2" t="s">
        <v>110</v>
      </c>
      <c r="T8" s="4" t="s">
        <v>76</v>
      </c>
      <c r="U8" s="3"/>
      <c r="V8" s="4" t="s">
        <v>91</v>
      </c>
    </row>
    <row r="9" spans="1:22" ht="18.75" x14ac:dyDescent="0.2">
      <c r="A9" s="25" t="s">
        <v>19</v>
      </c>
      <c r="B9" s="25"/>
      <c r="D9" s="7">
        <v>0</v>
      </c>
      <c r="F9" s="7">
        <v>365944960</v>
      </c>
      <c r="H9" s="7">
        <v>365944989</v>
      </c>
      <c r="J9" s="7">
        <v>731889949</v>
      </c>
      <c r="L9" s="8">
        <v>2.46</v>
      </c>
      <c r="N9" s="7">
        <v>0</v>
      </c>
      <c r="P9" s="7">
        <v>365944960</v>
      </c>
      <c r="R9" s="7">
        <v>365944989</v>
      </c>
      <c r="T9" s="7">
        <v>731889949</v>
      </c>
      <c r="V9" s="8">
        <v>2.46</v>
      </c>
    </row>
    <row r="10" spans="1:22" ht="21.75" thickBot="1" x14ac:dyDescent="0.25">
      <c r="A10" s="27" t="s">
        <v>20</v>
      </c>
      <c r="B10" s="27"/>
      <c r="D10" s="10">
        <v>0</v>
      </c>
      <c r="F10" s="10">
        <v>365944960</v>
      </c>
      <c r="H10" s="10">
        <v>365944989</v>
      </c>
      <c r="J10" s="10">
        <v>731889949</v>
      </c>
      <c r="L10" s="11">
        <v>2.46</v>
      </c>
      <c r="N10" s="10">
        <v>0</v>
      </c>
      <c r="P10" s="10">
        <f>P9</f>
        <v>365944960</v>
      </c>
      <c r="R10" s="10">
        <v>365944989</v>
      </c>
      <c r="T10" s="10">
        <v>731889949</v>
      </c>
      <c r="V10" s="11">
        <v>2.46</v>
      </c>
    </row>
    <row r="11" spans="1:22" ht="13.5" thickTop="1" x14ac:dyDescent="0.2"/>
  </sheetData>
  <mergeCells count="11">
    <mergeCell ref="A10:B10"/>
    <mergeCell ref="J7:L7"/>
    <mergeCell ref="T7:V7"/>
    <mergeCell ref="A8:B8"/>
    <mergeCell ref="A9:B9"/>
    <mergeCell ref="A1:V1"/>
    <mergeCell ref="A2:V2"/>
    <mergeCell ref="A3:V3"/>
    <mergeCell ref="B5:V5"/>
    <mergeCell ref="D6:L6"/>
    <mergeCell ref="N6:V6"/>
  </mergeCells>
  <pageMargins left="0.39" right="0.39" top="0.39" bottom="0.39" header="0" footer="0"/>
  <pageSetup paperSize="0" fitToHeight="0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N13"/>
  <sheetViews>
    <sheetView rightToLeft="1" workbookViewId="0">
      <selection activeCell="B23" sqref="B23"/>
    </sheetView>
  </sheetViews>
  <sheetFormatPr defaultRowHeight="12.75" x14ac:dyDescent="0.2"/>
  <cols>
    <col min="1" max="1" width="2.5703125" customWidth="1"/>
    <col min="2" max="2" width="48.5703125" customWidth="1"/>
    <col min="3" max="3" width="1.28515625" customWidth="1"/>
    <col min="4" max="4" width="11.7109375" customWidth="1"/>
    <col min="5" max="5" width="1.28515625" customWidth="1"/>
    <col min="6" max="6" width="22" customWidth="1"/>
    <col min="7" max="7" width="1.28515625" customWidth="1"/>
    <col min="8" max="8" width="15.5703125" customWidth="1"/>
    <col min="9" max="9" width="1.28515625" customWidth="1"/>
    <col min="10" max="10" width="19.42578125" customWidth="1"/>
    <col min="11" max="11" width="0.28515625" customWidth="1"/>
  </cols>
  <sheetData>
    <row r="1" spans="1:14" ht="29.1" customHeight="1" x14ac:dyDescent="0.2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</row>
    <row r="2" spans="1:14" ht="21.75" customHeight="1" x14ac:dyDescent="0.2">
      <c r="A2" s="22" t="s">
        <v>86</v>
      </c>
      <c r="B2" s="22"/>
      <c r="C2" s="22"/>
      <c r="D2" s="22"/>
      <c r="E2" s="22"/>
      <c r="F2" s="22"/>
      <c r="G2" s="22"/>
      <c r="H2" s="22"/>
      <c r="I2" s="22"/>
      <c r="J2" s="22"/>
    </row>
    <row r="3" spans="1:14" ht="21.75" customHeight="1" x14ac:dyDescent="0.2">
      <c r="A3" s="22" t="s">
        <v>2</v>
      </c>
      <c r="B3" s="22"/>
      <c r="C3" s="22"/>
      <c r="D3" s="22"/>
      <c r="E3" s="22"/>
      <c r="F3" s="22"/>
      <c r="G3" s="22"/>
      <c r="H3" s="22"/>
      <c r="I3" s="22"/>
      <c r="J3" s="22"/>
    </row>
    <row r="4" spans="1:14" ht="14.45" customHeight="1" x14ac:dyDescent="0.2"/>
    <row r="5" spans="1:14" ht="29.1" customHeight="1" x14ac:dyDescent="0.2">
      <c r="A5" s="51" t="s">
        <v>87</v>
      </c>
      <c r="B5" s="55" t="s">
        <v>88</v>
      </c>
      <c r="C5" s="55"/>
      <c r="D5" s="55"/>
      <c r="E5" s="55"/>
      <c r="F5" s="55"/>
      <c r="G5" s="55"/>
      <c r="H5" s="55"/>
      <c r="I5" s="55"/>
      <c r="J5" s="55"/>
    </row>
    <row r="6" spans="1:14" ht="14.45" customHeight="1" x14ac:dyDescent="0.2"/>
    <row r="7" spans="1:14" ht="14.45" customHeight="1" x14ac:dyDescent="0.2">
      <c r="A7" s="44" t="s">
        <v>89</v>
      </c>
      <c r="B7" s="44"/>
      <c r="D7" s="49" t="s">
        <v>90</v>
      </c>
      <c r="F7" s="49" t="s">
        <v>76</v>
      </c>
      <c r="H7" s="49" t="s">
        <v>91</v>
      </c>
      <c r="J7" s="49" t="s">
        <v>92</v>
      </c>
    </row>
    <row r="8" spans="1:14" ht="21.75" customHeight="1" x14ac:dyDescent="0.2">
      <c r="A8" s="28" t="s">
        <v>93</v>
      </c>
      <c r="B8" s="28"/>
      <c r="D8" s="61" t="s">
        <v>94</v>
      </c>
      <c r="F8" s="62">
        <v>731889949</v>
      </c>
      <c r="G8" s="46"/>
      <c r="H8" s="63">
        <v>2.46</v>
      </c>
      <c r="I8" s="46"/>
      <c r="J8" s="64">
        <v>7.0000000000000007E-2</v>
      </c>
      <c r="N8" s="65"/>
    </row>
    <row r="9" spans="1:14" ht="21.75" customHeight="1" x14ac:dyDescent="0.2">
      <c r="A9" s="29" t="s">
        <v>95</v>
      </c>
      <c r="B9" s="29"/>
      <c r="D9" s="60" t="s">
        <v>96</v>
      </c>
      <c r="F9" s="47">
        <v>3493123029</v>
      </c>
      <c r="G9" s="46"/>
      <c r="H9" s="66">
        <v>11.74</v>
      </c>
      <c r="I9" s="46"/>
      <c r="J9" s="48">
        <v>0.31</v>
      </c>
      <c r="N9" s="65"/>
    </row>
    <row r="10" spans="1:14" ht="21.75" customHeight="1" x14ac:dyDescent="0.2">
      <c r="A10" s="29" t="s">
        <v>97</v>
      </c>
      <c r="B10" s="29"/>
      <c r="D10" s="60" t="s">
        <v>98</v>
      </c>
      <c r="F10" s="47">
        <v>1623910405</v>
      </c>
      <c r="G10" s="46"/>
      <c r="H10" s="66">
        <v>5.46</v>
      </c>
      <c r="I10" s="46"/>
      <c r="J10" s="48">
        <v>0.14000000000000001</v>
      </c>
      <c r="N10" s="65"/>
    </row>
    <row r="11" spans="1:14" ht="21.75" customHeight="1" x14ac:dyDescent="0.2">
      <c r="A11" s="29" t="s">
        <v>99</v>
      </c>
      <c r="B11" s="29"/>
      <c r="D11" s="60" t="s">
        <v>100</v>
      </c>
      <c r="F11" s="47">
        <v>23873186585</v>
      </c>
      <c r="G11" s="46"/>
      <c r="H11" s="66">
        <v>80.25</v>
      </c>
      <c r="I11" s="46"/>
      <c r="J11" s="48">
        <v>2.13</v>
      </c>
      <c r="N11" s="65"/>
    </row>
    <row r="12" spans="1:14" ht="21.75" customHeight="1" x14ac:dyDescent="0.2">
      <c r="A12" s="67" t="s">
        <v>101</v>
      </c>
      <c r="B12" s="67"/>
      <c r="D12" s="60" t="s">
        <v>102</v>
      </c>
      <c r="F12" s="68">
        <v>55247602</v>
      </c>
      <c r="G12" s="46"/>
      <c r="H12" s="66">
        <v>0.19</v>
      </c>
      <c r="I12" s="46"/>
      <c r="J12" s="69">
        <v>0</v>
      </c>
      <c r="N12" s="65"/>
    </row>
    <row r="13" spans="1:14" ht="21.75" customHeight="1" x14ac:dyDescent="0.2">
      <c r="A13" s="45" t="s">
        <v>20</v>
      </c>
      <c r="B13" s="45"/>
      <c r="D13" s="15"/>
      <c r="F13" s="59">
        <v>29777357570</v>
      </c>
      <c r="G13" s="46"/>
      <c r="H13" s="70">
        <v>100.1</v>
      </c>
      <c r="I13" s="46"/>
      <c r="J13" s="71">
        <v>2.65</v>
      </c>
      <c r="N13" s="65"/>
    </row>
  </sheetData>
  <mergeCells count="11">
    <mergeCell ref="A13:B13"/>
    <mergeCell ref="A8:B8"/>
    <mergeCell ref="A9:B9"/>
    <mergeCell ref="A10:B10"/>
    <mergeCell ref="A11:B11"/>
    <mergeCell ref="A12:B12"/>
    <mergeCell ref="A1:J1"/>
    <mergeCell ref="A2:J2"/>
    <mergeCell ref="A3:J3"/>
    <mergeCell ref="B5:J5"/>
    <mergeCell ref="A7:B7"/>
  </mergeCells>
  <pageMargins left="0.39" right="0.39" top="0.39" bottom="0.39" header="0" footer="0"/>
  <pageSetup paperSize="0" fitToHeight="0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S7"/>
  <sheetViews>
    <sheetView rightToLeft="1" workbookViewId="0">
      <selection activeCell="B6" sqref="A6:XFD6"/>
    </sheetView>
  </sheetViews>
  <sheetFormatPr defaultRowHeight="12.75" x14ac:dyDescent="0.2"/>
  <cols>
    <col min="1" max="1" width="31" customWidth="1"/>
    <col min="2" max="2" width="1.28515625" customWidth="1"/>
    <col min="3" max="3" width="16.85546875" customWidth="1"/>
    <col min="4" max="4" width="1.28515625" customWidth="1"/>
    <col min="5" max="5" width="28.140625" bestFit="1" customWidth="1"/>
    <col min="6" max="6" width="1.28515625" customWidth="1"/>
    <col min="7" max="7" width="18.85546875" bestFit="1" customWidth="1"/>
    <col min="8" max="8" width="1.28515625" customWidth="1"/>
    <col min="9" max="9" width="19" bestFit="1" customWidth="1"/>
    <col min="10" max="10" width="1.28515625" customWidth="1"/>
    <col min="11" max="11" width="10.7109375" bestFit="1" customWidth="1"/>
    <col min="12" max="12" width="1.28515625" customWidth="1"/>
    <col min="13" max="13" width="20" bestFit="1" customWidth="1"/>
    <col min="14" max="14" width="1.28515625" customWidth="1"/>
    <col min="15" max="15" width="19" bestFit="1" customWidth="1"/>
    <col min="16" max="16" width="1.28515625" customWidth="1"/>
    <col min="17" max="17" width="10.7109375" bestFit="1" customWidth="1"/>
    <col min="18" max="18" width="1.28515625" customWidth="1"/>
    <col min="19" max="19" width="20" bestFit="1" customWidth="1"/>
    <col min="20" max="20" width="0.28515625" customWidth="1"/>
  </cols>
  <sheetData>
    <row r="1" spans="1:19" ht="29.1" customHeight="1" x14ac:dyDescent="0.2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</row>
    <row r="2" spans="1:19" ht="21.75" customHeight="1" x14ac:dyDescent="0.2">
      <c r="A2" s="22" t="s">
        <v>86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</row>
    <row r="3" spans="1:19" ht="21.75" customHeight="1" x14ac:dyDescent="0.2">
      <c r="A3" s="22" t="s">
        <v>2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</row>
    <row r="4" spans="1:19" ht="14.45" customHeight="1" x14ac:dyDescent="0.2"/>
    <row r="5" spans="1:19" ht="14.45" customHeight="1" x14ac:dyDescent="0.2">
      <c r="A5" s="55" t="s">
        <v>108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</row>
    <row r="6" spans="1:19" ht="21" x14ac:dyDescent="0.2">
      <c r="A6" s="23" t="s">
        <v>22</v>
      </c>
      <c r="C6" s="23" t="s">
        <v>126</v>
      </c>
      <c r="D6" s="23"/>
      <c r="E6" s="23"/>
      <c r="F6" s="23"/>
      <c r="G6" s="23"/>
      <c r="I6" s="23" t="s">
        <v>105</v>
      </c>
      <c r="J6" s="23"/>
      <c r="K6" s="23"/>
      <c r="L6" s="23"/>
      <c r="M6" s="23"/>
      <c r="O6" s="23" t="s">
        <v>106</v>
      </c>
      <c r="P6" s="23"/>
      <c r="Q6" s="23"/>
      <c r="R6" s="23"/>
      <c r="S6" s="23"/>
    </row>
    <row r="7" spans="1:19" ht="29.1" customHeight="1" x14ac:dyDescent="0.2">
      <c r="A7" s="23"/>
      <c r="C7" s="21" t="s">
        <v>127</v>
      </c>
      <c r="D7" s="3"/>
      <c r="E7" s="21" t="s">
        <v>128</v>
      </c>
      <c r="F7" s="3"/>
      <c r="G7" s="21" t="s">
        <v>129</v>
      </c>
      <c r="I7" s="21" t="s">
        <v>130</v>
      </c>
      <c r="J7" s="3"/>
      <c r="K7" s="21" t="s">
        <v>131</v>
      </c>
      <c r="L7" s="3"/>
      <c r="M7" s="21" t="s">
        <v>132</v>
      </c>
      <c r="O7" s="21" t="s">
        <v>130</v>
      </c>
      <c r="P7" s="3"/>
      <c r="Q7" s="21" t="s">
        <v>131</v>
      </c>
      <c r="R7" s="3"/>
      <c r="S7" s="21" t="s">
        <v>132</v>
      </c>
    </row>
  </sheetData>
  <mergeCells count="8">
    <mergeCell ref="A1:S1"/>
    <mergeCell ref="A2:S2"/>
    <mergeCell ref="A3:S3"/>
    <mergeCell ref="A5:S5"/>
    <mergeCell ref="A6:A7"/>
    <mergeCell ref="C6:G6"/>
    <mergeCell ref="I6:M6"/>
    <mergeCell ref="O6:S6"/>
  </mergeCells>
  <pageMargins left="0.39" right="0.39" top="0.39" bottom="0.39" header="0" footer="0"/>
  <pageSetup paperSize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20</vt:i4>
      </vt:variant>
      <vt:variant>
        <vt:lpstr>Named Ranges</vt:lpstr>
      </vt:variant>
      <vt:variant>
        <vt:i4>20</vt:i4>
      </vt:variant>
    </vt:vector>
  </HeadingPairs>
  <TitlesOfParts>
    <vt:vector size="40" baseType="lpstr">
      <vt:lpstr>0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'0'!Print_Area</vt:lpstr>
      <vt:lpstr>'1'!Print_Area</vt:lpstr>
      <vt:lpstr>'10'!Print_Area</vt:lpstr>
      <vt:lpstr>'11'!Print_Area</vt:lpstr>
      <vt:lpstr>'12'!Print_Area</vt:lpstr>
      <vt:lpstr>'13'!Print_Area</vt:lpstr>
      <vt:lpstr>'14'!Print_Area</vt:lpstr>
      <vt:lpstr>'15'!Print_Area</vt:lpstr>
      <vt:lpstr>'16'!Print_Area</vt:lpstr>
      <vt:lpstr>'17'!Print_Area</vt:lpstr>
      <vt:lpstr>'18'!Print_Area</vt:lpstr>
      <vt:lpstr>'19'!Print_Area</vt:lpstr>
      <vt:lpstr>'2'!Print_Area</vt:lpstr>
      <vt:lpstr>'3'!Print_Area</vt:lpstr>
      <vt:lpstr>'4'!Print_Area</vt:lpstr>
      <vt:lpstr>'5'!Print_Area</vt:lpstr>
      <vt:lpstr>'6'!Print_Area</vt:lpstr>
      <vt:lpstr>'7'!Print_Area</vt:lpstr>
      <vt:lpstr>'8'!Print_Area</vt:lpstr>
      <vt:lpstr>'9'!Print_Area</vt:lpstr>
    </vt:vector>
  </TitlesOfParts>
  <Company>Stimulsoft Reports 2022.1.1 from 7 December 2021, 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subject>Report</dc:subject>
  <dc:creator>User</dc:creator>
  <dc:description/>
  <cp:lastModifiedBy>User</cp:lastModifiedBy>
  <dcterms:created xsi:type="dcterms:W3CDTF">2025-05-22T09:22:59Z</dcterms:created>
  <dcterms:modified xsi:type="dcterms:W3CDTF">2025-05-22T09:51:19Z</dcterms:modified>
</cp:coreProperties>
</file>