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baspour\صورت وضعیت پرتفوی ماهانه\ماه آفرید\"/>
    </mc:Choice>
  </mc:AlternateContent>
  <xr:revisionPtr revIDLastSave="0" documentId="13_ncr:1_{CFE6049E-45A3-46B5-8AD8-BBC665C4FFE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" sheetId="1" r:id="rId1"/>
    <sheet name="1" sheetId="2" r:id="rId2"/>
    <sheet name="2" sheetId="3" r:id="rId3"/>
    <sheet name="3" sheetId="4" r:id="rId4"/>
    <sheet name="4" sheetId="6" r:id="rId5"/>
    <sheet name="5" sheetId="7" r:id="rId6"/>
    <sheet name="6" sheetId="9" r:id="rId7"/>
    <sheet name="7" sheetId="8" r:id="rId8"/>
    <sheet name="8" sheetId="15" r:id="rId9"/>
    <sheet name="9" sheetId="17" r:id="rId10"/>
    <sheet name="10" sheetId="13" r:id="rId11"/>
    <sheet name="11" sheetId="18" r:id="rId12"/>
    <sheet name="12" sheetId="19" r:id="rId13"/>
    <sheet name="13" sheetId="21" r:id="rId14"/>
    <sheet name="14" sheetId="10" r:id="rId15"/>
    <sheet name="15" sheetId="11" r:id="rId16"/>
    <sheet name="16" sheetId="16" r:id="rId17"/>
    <sheet name="17" sheetId="14" r:id="rId18"/>
    <sheet name="18" sheetId="20" r:id="rId19"/>
    <sheet name="19" sheetId="5" r:id="rId20"/>
    <sheet name="مبالغ تخصیصی اوراق" sheetId="12" state="hidden" r:id="rId21"/>
  </sheets>
  <definedNames>
    <definedName name="_xlnm.Print_Area" localSheetId="0">'0'!$A$1:$C$6</definedName>
    <definedName name="_xlnm.Print_Area" localSheetId="1">'1'!$A$1:$AB$16</definedName>
    <definedName name="_xlnm.Print_Area" localSheetId="10">'10'!$A$1:$K$20</definedName>
    <definedName name="_xlnm.Print_Area" localSheetId="11">'11'!$A$1:$N$20</definedName>
    <definedName name="_xlnm.Print_Area" localSheetId="12">'12'!$A$1:$S$38</definedName>
    <definedName name="_xlnm.Print_Area" localSheetId="13">'13'!$A$1:$S$25</definedName>
    <definedName name="_xlnm.Print_Area" localSheetId="14">'14'!$A$1:$X$21</definedName>
    <definedName name="_xlnm.Print_Area" localSheetId="15">'15'!$A$1:$S$20</definedName>
    <definedName name="_xlnm.Print_Area" localSheetId="16">'16'!$A$1:$L$7</definedName>
    <definedName name="_xlnm.Print_Area" localSheetId="17">'17'!$A$1:$G$11</definedName>
    <definedName name="_xlnm.Print_Area" localSheetId="18">'18'!$A$1:$Z$8</definedName>
    <definedName name="_xlnm.Print_Area" localSheetId="19">'19'!$A$1:$AM$15</definedName>
    <definedName name="_xlnm.Print_Area" localSheetId="2">'2'!$A$1:$AX$21</definedName>
    <definedName name="_xlnm.Print_Area" localSheetId="3">'3'!$A$1:$AB$15</definedName>
    <definedName name="_xlnm.Print_Area" localSheetId="4">'4'!$A$1:$N$8</definedName>
    <definedName name="_xlnm.Print_Area" localSheetId="5">'5'!$A$1:$M$18</definedName>
    <definedName name="_xlnm.Print_Area" localSheetId="6">'6'!$A$1:$X$21</definedName>
    <definedName name="_xlnm.Print_Area" localSheetId="7">'7'!$A$1:$K$13</definedName>
    <definedName name="_xlnm.Print_Area" localSheetId="8">'8'!$A$1:$T$9</definedName>
    <definedName name="_xlnm.Print_Area" localSheetId="9">'9'!$A$1:$U$12</definedName>
    <definedName name="_xlnm.Print_Area" localSheetId="20">'مبالغ تخصیصی اوراق'!$A$1:$R$25</definedName>
  </definedNames>
  <calcPr calcId="191029"/>
</workbook>
</file>

<file path=xl/calcChain.xml><?xml version="1.0" encoding="utf-8"?>
<calcChain xmlns="http://schemas.openxmlformats.org/spreadsheetml/2006/main">
  <c r="F19" i="13" l="1"/>
  <c r="F17" i="13"/>
  <c r="F16" i="13"/>
  <c r="F8" i="13"/>
</calcChain>
</file>

<file path=xl/sharedStrings.xml><?xml version="1.0" encoding="utf-8"?>
<sst xmlns="http://schemas.openxmlformats.org/spreadsheetml/2006/main" count="586" uniqueCount="234">
  <si>
    <t>صندوق سرمایه گذاری در اوراق بهادار بادرآمد ثابت ماه آفریدسپینود</t>
  </si>
  <si>
    <t>صورت وضعیت پرتفوی</t>
  </si>
  <si>
    <t>برای ماه منتهی به 1404/11/30</t>
  </si>
  <si>
    <t>-1</t>
  </si>
  <si>
    <t>سرمایه گذاری ها</t>
  </si>
  <si>
    <t>-1-1</t>
  </si>
  <si>
    <t>سرمایه گذاری در سهام و حق تقدم سهام</t>
  </si>
  <si>
    <t>1404/10/30</t>
  </si>
  <si>
    <t>تغییرات طی دوره</t>
  </si>
  <si>
    <t>1404/11/30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</si>
  <si>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</si>
  <si>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</si>
  <si>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</si>
  <si>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</si>
  <si>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</si>
  <si>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</si>
  <si>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</si>
  <si>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</si>
  <si>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</si>
  <si>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آلیاژ گستر هامون</t>
  </si>
  <si>
    <t>پتروشیمی اروند</t>
  </si>
  <si>
    <t>تولیدی کوچین</t>
  </si>
  <si>
    <t>گروه مالی نماد غدیر(سهامی عام)</t>
  </si>
  <si>
    <t>مجتمع کاشی و سنگ پرسپولیس یزد</t>
  </si>
  <si>
    <t>هامون نایزه</t>
  </si>
  <si>
    <t>کارخانجات تولیدی نیروترانسفو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</si>
  <si>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</si>
  <si>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</si>
  <si>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</si>
  <si>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</si>
  <si>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</si>
  <si>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</si>
  <si>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</si>
  <si>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</si>
  <si>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</si>
  <si>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</si>
  <si>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</si>
  <si>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</si>
  <si>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</si>
  <si>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</si>
  <si>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</si>
  <si>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</si>
  <si>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</si>
  <si>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</si>
  <si>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</si>
  <si>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</si>
  <si>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زیتون نماد پایا- مختلط</t>
  </si>
  <si>
    <t>صندوق س. اهرمی کاریزما-واحد عادی</t>
  </si>
  <si>
    <t>صندوق س.انارنماد ارزش-درسهام</t>
  </si>
  <si>
    <t>صندوق س.پشتوانه طلا تابان تمدن</t>
  </si>
  <si>
    <t>صندوق س.پشتوانه طلای رز</t>
  </si>
  <si>
    <t>صندوق س.کالای کهکشان فیروزه1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</si>
  <si>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</si>
  <si>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</si>
  <si>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</si>
  <si>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</si>
  <si>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</si>
  <si>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</si>
  <si>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</si>
  <si>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</si>
  <si>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</si>
  <si>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خزانه-م12بودجه02-050916</t>
  </si>
  <si>
    <t>بله</t>
  </si>
  <si>
    <t>1402/12/29</t>
  </si>
  <si>
    <t>1405/09/16</t>
  </si>
  <si>
    <t>اسناد خزانه-م1-س.قوا03-060615</t>
  </si>
  <si>
    <t>1403/11/27</t>
  </si>
  <si>
    <t>1406/06/15</t>
  </si>
  <si>
    <t>اسنادخزانه-م10بودجه02-051112</t>
  </si>
  <si>
    <t>1402/12/21</t>
  </si>
  <si>
    <t>1405/11/12</t>
  </si>
  <si>
    <t>مرابحه عام دولت226-ش.خ070414</t>
  </si>
  <si>
    <t>1404/05/14</t>
  </si>
  <si>
    <t>1407/04/14</t>
  </si>
  <si>
    <t>مرابحه عام دولت228-ش.خ070521</t>
  </si>
  <si>
    <t>1404/05/21</t>
  </si>
  <si>
    <t>1407/05/21</t>
  </si>
  <si>
    <t>مرابحه عام دولت259-ش.خ070502</t>
  </si>
  <si>
    <t>1404/10/02</t>
  </si>
  <si>
    <t>1407/05/02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</si>
  <si>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</si>
  <si>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</si>
  <si>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</si>
  <si>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</si>
  <si>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</si>
  <si>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</si>
  <si>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</si>
  <si>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</si>
  <si>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</si>
  <si>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</si>
  <si>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</si>
  <si>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</si>
  <si>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</si>
  <si>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</si>
  <si>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مهستان</t>
  </si>
  <si>
    <t>سپرده کوتاه مدت بانک خاورمیانه مهستان</t>
  </si>
  <si>
    <t>1.20%</t>
  </si>
  <si>
    <t>سپرده کوتاه مدت بانک ایران زمین آصف</t>
  </si>
  <si>
    <t>سپرده کوتاه مدت بانک دی آفریقا</t>
  </si>
  <si>
    <t>سپرده کوتاه مدت بانک صادرات کیکاوس</t>
  </si>
  <si>
    <t>0.08%</t>
  </si>
  <si>
    <t>سپرده بلند مدت بانک صادرات کیکاوس</t>
  </si>
  <si>
    <t>4.57%</t>
  </si>
  <si>
    <t>21.22%</t>
  </si>
  <si>
    <t>سپرده کوتاه مدت بانک پاسارگاد شهید بهزادی</t>
  </si>
  <si>
    <t>سپرده بلند مدت بانک پاسارگاد شهید بهزادی</t>
  </si>
  <si>
    <t>21.57%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</si>
  <si>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</si>
  <si>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</si>
  <si>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</si>
  <si>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</si>
  <si>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</si>
  <si>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</si>
  <si>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</si>
  <si>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</si>
  <si>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</si>
  <si>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</si>
  <si>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</si>
  <si>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</si>
  <si>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</si>
  <si>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</si>
  <si>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</si>
  <si>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</si>
  <si>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</si>
  <si>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</si>
  <si>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</si>
  <si>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</si>
  <si>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</si>
  <si>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</si>
  <si>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</si>
  <si>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</si>
  <si>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</si>
  <si>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گروه مالی مهرگان تامین پارس</t>
  </si>
  <si>
    <t>صنایع پتروشیمی خلیج فارس</t>
  </si>
  <si>
    <t>فولاد مبارکه اصفهان</t>
  </si>
  <si>
    <t>معدنی و صنعتی گل گهر</t>
  </si>
  <si>
    <t>سرمایه گذاری مهر</t>
  </si>
  <si>
    <t>-2-2</t>
  </si>
  <si>
    <t>درآمد حاصل از سرمایه­گذاری در واحدهای صندوق</t>
  </si>
  <si>
    <t>درآمد سود صندوق</t>
  </si>
  <si>
    <t>صندوق س.پشتوانه سکه طلا کهربا</t>
  </si>
  <si>
    <t>صندوق س اهرمی نارنج - واحدهای عادی صندوق</t>
  </si>
  <si>
    <t>صندوق س صنایع دایا3-بخشی</t>
  </si>
  <si>
    <t>صندوق س.پشتوانه طلازروان ویستا</t>
  </si>
  <si>
    <t>صندوق اهرمی موج-واحدهای عادی</t>
  </si>
  <si>
    <t>صندوق س.پشتوانه طلا گلدیس نوین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</si>
  <si>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</si>
  <si>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</si>
  <si>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</si>
  <si>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</si>
  <si>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اسنادخزانه-م1بودجه02-050325</t>
  </si>
  <si>
    <t>اسنادخزانه-م2بودجه02-050923</t>
  </si>
  <si>
    <t>اسنادخزانه-م4بودجه02-051021</t>
  </si>
  <si>
    <t>اسناد خزانه-م11بودجه02-050720</t>
  </si>
  <si>
    <t>اسناد خزانه-م8بودجه02-041211</t>
  </si>
  <si>
    <t>صکوک مرابحه پتایر073-بدون ضامن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</si>
  <si>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</si>
  <si>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</si>
  <si>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</si>
  <si>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</si>
  <si>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</si>
  <si>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</si>
  <si>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</si>
  <si>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</si>
  <si>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</si>
  <si>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</si>
  <si>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</si>
  <si>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</si>
  <si>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</si>
  <si>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</si>
  <si>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</si>
  <si>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</si>
  <si>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</si>
  <si>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</si>
  <si>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</si>
  <si>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</si>
  <si>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</si>
  <si>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</si>
  <si>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</si>
  <si>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</si>
  <si>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</si>
  <si>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</si>
  <si>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</si>
  <si>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</si>
  <si>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</si>
  <si>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گردشگری مهستان</t>
  </si>
  <si>
    <t>سپرده بلند مدت بانک ایران زمین آصف</t>
  </si>
  <si>
    <t>سپرده بلند مدت بانک دی آفریقا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</si>
  <si>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</si>
  <si>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</si>
  <si>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</si>
  <si>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</si>
  <si>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</si>
  <si>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</si>
  <si>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</si>
  <si>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</si>
  <si>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</si>
  <si>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</si>
  <si>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1404/10/23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</si>
  <si>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</si>
  <si>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</si>
  <si>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</si>
  <si>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</si>
  <si>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</si>
  <si>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</si>
  <si>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</si>
  <si>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</si>
  <si>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</si>
  <si>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</si>
  <si>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1407/03/06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</si>
  <si>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</si>
  <si>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</si>
  <si>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</si>
  <si>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</si>
  <si>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</si>
  <si>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</si>
  <si>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</si>
  <si>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</si>
  <si>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</si>
  <si>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</si>
  <si>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</si>
  <si>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</si>
  <si>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</si>
  <si>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</si>
  <si>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</si>
  <si>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</si>
  <si>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</si>
  <si>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صندوق سرمایه گذاری</t>
  </si>
  <si>
    <t>در اوراق بهادار بادرآمد ثابت</t>
  </si>
  <si>
    <t>ماه آفرید سپینود</t>
  </si>
  <si>
    <t>گزارش افشای پرتفوی ماهانه</t>
  </si>
  <si>
    <t>در راستای اجرای ابلاغیه 12020093 مورخ 1396/09/05 و</t>
  </si>
  <si>
    <t>ابلاغیه 12020268 سازمان بورس و اوراق بهادار</t>
  </si>
  <si>
    <t>51/81%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</si>
</sst>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00%"/>
  </numFmts>
  <fonts count="1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b/>
      <sz val="28"/>
      <color rgb="FF000000"/>
      <name val="B Nazanin"/>
      <charset val="178"/>
    </font>
    <font>
      <b/>
      <sz val="36"/>
      <color rgb="FF000000"/>
      <name val="B Nazanin"/>
      <charset val="178"/>
    </font>
    <font>
      <sz val="36"/>
      <color rgb="FF000000"/>
      <name val="Arial"/>
      <family val="2"/>
    </font>
    <font>
      <b/>
      <sz val="16"/>
      <color rgb="FF000000"/>
      <name val="B Nazanin"/>
      <charset val="178"/>
    </font>
    <font>
      <sz val="14"/>
      <name val="B Nazanin"/>
      <charset val="178"/>
    </font>
    <font>
      <b/>
      <sz val="14"/>
      <name val="B Nazanin"/>
      <charset val="178"/>
    </font>
    <font>
      <sz val="10"/>
      <name val="Arial"/>
      <family val="2"/>
    </font>
    <font>
      <sz val="12"/>
      <name val="B Nazanin"/>
      <charset val="178"/>
    </font>
    <font>
      <sz val="12"/>
      <color rgb="FF000000"/>
      <name val="Microsoft Sans Serif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rgb="FF000000"/>
      </bottom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9" fontId="15" fillId="0" borderId="0" applyFont="0" applyFill="0" applyBorder="0" applyAlignment="0" applyProtection="0"/>
  </cellStyleXfs>
  <cellXfs count="104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4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right" vertical="top"/>
    </xf>
    <xf numFmtId="4" fontId="4" fillId="0" borderId="4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top"/>
    </xf>
    <xf numFmtId="4" fontId="4" fillId="0" borderId="5" xfId="0" applyNumberFormat="1" applyFont="1" applyBorder="1" applyAlignment="1">
      <alignment horizontal="right" vertical="top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horizontal="left"/>
    </xf>
    <xf numFmtId="0" fontId="9" fillId="2" borderId="0" xfId="0" applyFont="1" applyFill="1" applyAlignment="1">
      <alignment vertical="center"/>
    </xf>
    <xf numFmtId="0" fontId="10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3" fontId="0" fillId="0" borderId="0" xfId="0" applyNumberFormat="1" applyAlignment="1">
      <alignment horizontal="left"/>
    </xf>
    <xf numFmtId="10" fontId="0" fillId="0" borderId="0" xfId="1" applyNumberFormat="1" applyFont="1" applyAlignment="1">
      <alignment horizontal="left"/>
    </xf>
    <xf numFmtId="164" fontId="4" fillId="0" borderId="0" xfId="0" applyNumberFormat="1" applyFont="1" applyAlignment="1">
      <alignment horizontal="right" vertical="top"/>
    </xf>
    <xf numFmtId="0" fontId="11" fillId="0" borderId="0" xfId="0" applyFont="1" applyAlignment="1">
      <alignment horizontal="right" vertical="center"/>
    </xf>
    <xf numFmtId="0" fontId="12" fillId="0" borderId="0" xfId="0" applyFont="1" applyAlignment="1">
      <alignment horizontal="left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right" vertical="top"/>
    </xf>
    <xf numFmtId="3" fontId="4" fillId="0" borderId="7" xfId="0" applyNumberFormat="1" applyFont="1" applyBorder="1" applyAlignment="1">
      <alignment horizontal="right" vertical="top"/>
    </xf>
    <xf numFmtId="4" fontId="4" fillId="0" borderId="7" xfId="0" applyNumberFormat="1" applyFont="1" applyBorder="1" applyAlignment="1">
      <alignment horizontal="right" vertical="top"/>
    </xf>
    <xf numFmtId="3" fontId="4" fillId="0" borderId="8" xfId="0" applyNumberFormat="1" applyFont="1" applyBorder="1" applyAlignment="1">
      <alignment horizontal="right" vertical="top"/>
    </xf>
    <xf numFmtId="4" fontId="4" fillId="0" borderId="8" xfId="0" applyNumberFormat="1" applyFont="1" applyBorder="1" applyAlignment="1">
      <alignment horizontal="right" vertical="top"/>
    </xf>
    <xf numFmtId="3" fontId="4" fillId="0" borderId="0" xfId="0" applyNumberFormat="1" applyFont="1" applyAlignment="1">
      <alignment horizontal="left" wrapText="1"/>
    </xf>
    <xf numFmtId="0" fontId="1" fillId="0" borderId="0" xfId="0" applyFont="1" applyAlignment="1">
      <alignment horizontal="right" vertical="center"/>
    </xf>
    <xf numFmtId="10" fontId="4" fillId="0" borderId="0" xfId="0" applyNumberFormat="1" applyFont="1" applyAlignment="1">
      <alignment horizontal="right" vertical="top"/>
    </xf>
    <xf numFmtId="49" fontId="4" fillId="0" borderId="5" xfId="0" applyNumberFormat="1" applyFont="1" applyBorder="1" applyAlignment="1">
      <alignment horizontal="right" vertical="top"/>
    </xf>
    <xf numFmtId="38" fontId="13" fillId="0" borderId="0" xfId="0" applyNumberFormat="1" applyFont="1" applyAlignment="1">
      <alignment horizontal="right" vertical="top"/>
    </xf>
    <xf numFmtId="38" fontId="12" fillId="0" borderId="0" xfId="0" applyNumberFormat="1" applyFont="1" applyAlignment="1">
      <alignment horizontal="left"/>
    </xf>
    <xf numFmtId="38" fontId="4" fillId="0" borderId="0" xfId="0" applyNumberFormat="1" applyFont="1" applyAlignment="1">
      <alignment horizontal="right" vertical="top"/>
    </xf>
    <xf numFmtId="38" fontId="0" fillId="0" borderId="0" xfId="0" applyNumberFormat="1" applyAlignment="1">
      <alignment horizontal="left"/>
    </xf>
    <xf numFmtId="38" fontId="13" fillId="0" borderId="7" xfId="0" applyNumberFormat="1" applyFont="1" applyBorder="1" applyAlignment="1">
      <alignment horizontal="right" vertical="top"/>
    </xf>
    <xf numFmtId="38" fontId="4" fillId="0" borderId="7" xfId="0" applyNumberFormat="1" applyFont="1" applyBorder="1" applyAlignment="1">
      <alignment horizontal="right" vertical="top"/>
    </xf>
    <xf numFmtId="38" fontId="13" fillId="0" borderId="8" xfId="0" applyNumberFormat="1" applyFont="1" applyBorder="1" applyAlignment="1">
      <alignment horizontal="right" vertical="top"/>
    </xf>
    <xf numFmtId="38" fontId="4" fillId="0" borderId="8" xfId="0" applyNumberFormat="1" applyFont="1" applyBorder="1" applyAlignment="1">
      <alignment horizontal="right" vertical="top"/>
    </xf>
    <xf numFmtId="0" fontId="4" fillId="0" borderId="2" xfId="0" applyFont="1" applyBorder="1" applyAlignment="1">
      <alignment horizontal="center" vertical="top"/>
    </xf>
    <xf numFmtId="165" fontId="0" fillId="0" borderId="0" xfId="1" applyNumberFormat="1" applyFont="1" applyAlignment="1">
      <alignment horizontal="left"/>
    </xf>
    <xf numFmtId="0" fontId="4" fillId="0" borderId="0" xfId="0" applyFont="1" applyAlignment="1">
      <alignment horizontal="center" vertical="top"/>
    </xf>
    <xf numFmtId="0" fontId="3" fillId="0" borderId="6" xfId="0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top"/>
    </xf>
    <xf numFmtId="0" fontId="3" fillId="0" borderId="4" xfId="0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3" fontId="14" fillId="0" borderId="0" xfId="0" applyNumberFormat="1" applyFont="1" applyAlignment="1">
      <alignment horizontal="right" vertical="top"/>
    </xf>
    <xf numFmtId="9" fontId="4" fillId="0" borderId="2" xfId="1" applyFont="1" applyBorder="1" applyAlignment="1">
      <alignment horizontal="center" vertical="top"/>
    </xf>
    <xf numFmtId="9" fontId="4" fillId="0" borderId="0" xfId="1" applyFont="1" applyAlignment="1">
      <alignment horizontal="center" vertical="top"/>
    </xf>
    <xf numFmtId="9" fontId="4" fillId="0" borderId="0" xfId="2" applyFont="1" applyAlignment="1">
      <alignment horizontal="center" vertical="top"/>
    </xf>
    <xf numFmtId="9" fontId="4" fillId="0" borderId="0" xfId="1" applyFont="1" applyBorder="1" applyAlignment="1">
      <alignment horizontal="center" vertical="top"/>
    </xf>
    <xf numFmtId="164" fontId="4" fillId="0" borderId="2" xfId="0" applyNumberFormat="1" applyFont="1" applyBorder="1" applyAlignment="1">
      <alignment horizontal="right" vertical="top"/>
    </xf>
    <xf numFmtId="3" fontId="4" fillId="0" borderId="2" xfId="0" applyNumberFormat="1" applyFont="1" applyBorder="1" applyAlignment="1">
      <alignment vertical="top"/>
    </xf>
    <xf numFmtId="3" fontId="4" fillId="0" borderId="0" xfId="0" applyNumberFormat="1" applyFont="1" applyAlignment="1">
      <alignment vertical="top"/>
    </xf>
    <xf numFmtId="0" fontId="3" fillId="0" borderId="4" xfId="0" applyFont="1" applyBorder="1" applyAlignment="1">
      <alignment vertical="center"/>
    </xf>
    <xf numFmtId="165" fontId="4" fillId="0" borderId="0" xfId="0" applyNumberFormat="1" applyFont="1" applyAlignment="1">
      <alignment horizontal="right" vertical="top"/>
    </xf>
    <xf numFmtId="9" fontId="4" fillId="0" borderId="2" xfId="0" applyNumberFormat="1" applyFont="1" applyBorder="1" applyAlignment="1">
      <alignment horizontal="right" vertical="top"/>
    </xf>
    <xf numFmtId="9" fontId="4" fillId="0" borderId="0" xfId="1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3" fontId="4" fillId="0" borderId="2" xfId="0" applyNumberFormat="1" applyFont="1" applyBorder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4" fillId="0" borderId="7" xfId="0" applyFont="1" applyBorder="1" applyAlignment="1">
      <alignment horizontal="right" vertical="top"/>
    </xf>
    <xf numFmtId="0" fontId="3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top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right" vertical="top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9" fontId="4" fillId="0" borderId="0" xfId="0" applyNumberFormat="1" applyFont="1" applyAlignment="1">
      <alignment horizontal="right" vertical="top"/>
    </xf>
    <xf numFmtId="10" fontId="4" fillId="0" borderId="2" xfId="1" applyNumberFormat="1" applyFont="1" applyBorder="1" applyAlignment="1">
      <alignment horizontal="center" vertical="top"/>
    </xf>
    <xf numFmtId="10" fontId="4" fillId="0" borderId="0" xfId="1" applyNumberFormat="1" applyFont="1" applyBorder="1" applyAlignment="1">
      <alignment horizontal="center" vertical="top"/>
    </xf>
  </cellXfs>
  <cellStyles count="3">
    <cellStyle name="Normal" xfId="0" builtinId="0"/>
    <cellStyle name="Percent" xfId="1" builtinId="5"/>
    <cellStyle name="Percent 2" xfId="2" xr:uid="{7D95C72C-9AF3-4932-9842-0C08D1E2071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5"/>
  <sheetViews>
    <sheetView rightToLeft="1" tabSelected="1" topLeftCell="A7" workbookViewId="0">
      <selection activeCell="D10" sqref="D10"/>
    </sheetView>
  </sheetViews>
  <sheetFormatPr defaultColWidth="37.33203125" defaultRowHeight="13.2" x14ac:dyDescent="0.25"/>
  <sheetData>
    <row r="1" spans="1:3" ht="46.8" x14ac:dyDescent="0.25">
      <c r="A1" s="79"/>
      <c r="B1" s="79"/>
      <c r="C1" s="20"/>
    </row>
    <row r="2" spans="1:3" ht="58.8" x14ac:dyDescent="0.25">
      <c r="A2" s="80" t="s">
        <v>227</v>
      </c>
      <c r="B2" s="80"/>
      <c r="C2" s="80"/>
    </row>
    <row r="3" spans="1:3" ht="21.75" customHeight="1" x14ac:dyDescent="0.25">
      <c r="A3" s="80" t="s">
        <v>228</v>
      </c>
      <c r="B3" s="80"/>
      <c r="C3" s="80"/>
    </row>
    <row r="4" spans="1:3" ht="25.5" customHeight="1" x14ac:dyDescent="0.25">
      <c r="A4" s="80"/>
      <c r="B4" s="80"/>
      <c r="C4" s="80"/>
    </row>
    <row r="5" spans="1:3" ht="58.8" x14ac:dyDescent="0.25">
      <c r="A5" s="80" t="s">
        <v>229</v>
      </c>
      <c r="B5" s="80"/>
      <c r="C5" s="80"/>
    </row>
    <row r="6" spans="1:3" ht="123.6" customHeight="1" x14ac:dyDescent="0.25">
      <c r="A6" s="21"/>
      <c r="B6" s="21"/>
      <c r="C6" s="21"/>
    </row>
    <row r="7" spans="1:3" ht="46.8" x14ac:dyDescent="0.25">
      <c r="A7" s="79" t="s">
        <v>230</v>
      </c>
      <c r="B7" s="79"/>
      <c r="C7" s="79"/>
    </row>
    <row r="8" spans="1:3" ht="44.4" x14ac:dyDescent="0.7">
      <c r="A8" s="22"/>
      <c r="B8" s="22"/>
      <c r="C8" s="22"/>
    </row>
    <row r="9" spans="1:3" ht="44.4" x14ac:dyDescent="0.7">
      <c r="A9" s="22"/>
      <c r="B9" s="22"/>
      <c r="C9" s="22"/>
    </row>
    <row r="10" spans="1:3" ht="46.8" x14ac:dyDescent="0.25">
      <c r="A10" s="79" t="s">
        <v>2</v>
      </c>
      <c r="B10" s="79"/>
      <c r="C10" s="79"/>
    </row>
    <row r="11" spans="1:3" ht="44.4" x14ac:dyDescent="0.7">
      <c r="A11" s="22"/>
      <c r="B11" s="22"/>
      <c r="C11" s="22"/>
    </row>
    <row r="12" spans="1:3" ht="27" x14ac:dyDescent="0.25">
      <c r="A12" s="81" t="s">
        <v>231</v>
      </c>
      <c r="B12" s="81"/>
      <c r="C12" s="81"/>
    </row>
    <row r="13" spans="1:3" ht="27" x14ac:dyDescent="0.25">
      <c r="A13" s="81" t="s">
        <v>232</v>
      </c>
      <c r="B13" s="81"/>
      <c r="C13" s="81"/>
    </row>
    <row r="14" spans="1:3" ht="27" x14ac:dyDescent="0.25">
      <c r="A14" s="23"/>
      <c r="B14" s="23"/>
      <c r="C14" s="23"/>
    </row>
    <row r="15" spans="1:3" ht="27" x14ac:dyDescent="0.25">
      <c r="A15" s="23"/>
      <c r="B15" s="23"/>
      <c r="C15" s="23"/>
    </row>
  </sheetData>
  <mergeCells count="8">
    <mergeCell ref="A12:C12"/>
    <mergeCell ref="A13:C13"/>
    <mergeCell ref="A2:C2"/>
    <mergeCell ref="A1:B1"/>
    <mergeCell ref="A3:C4"/>
    <mergeCell ref="A5:C5"/>
    <mergeCell ref="A7:C7"/>
    <mergeCell ref="A10:C10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20"/>
  <sheetViews>
    <sheetView rightToLeft="1" workbookViewId="0">
      <selection activeCell="H12" sqref="H12"/>
    </sheetView>
  </sheetViews>
  <sheetFormatPr defaultRowHeight="13.2" x14ac:dyDescent="0.25"/>
  <cols>
    <col min="1" max="1" width="39" customWidth="1"/>
    <col min="2" max="2" width="1.33203125" customWidth="1"/>
    <col min="3" max="3" width="16.88671875" customWidth="1"/>
    <col min="4" max="4" width="1.33203125" customWidth="1"/>
    <col min="5" max="5" width="14.33203125" customWidth="1"/>
    <col min="6" max="7" width="1.33203125" customWidth="1"/>
    <col min="8" max="8" width="18.6640625" customWidth="1"/>
    <col min="9" max="9" width="1.33203125" customWidth="1"/>
    <col min="10" max="10" width="14.33203125" customWidth="1"/>
    <col min="11" max="11" width="1.33203125" customWidth="1"/>
    <col min="12" max="12" width="10.44140625" customWidth="1"/>
    <col min="13" max="13" width="1.33203125" customWidth="1"/>
    <col min="14" max="14" width="15.5546875" customWidth="1"/>
    <col min="15" max="15" width="1.33203125" customWidth="1"/>
    <col min="16" max="16" width="15" bestFit="1" customWidth="1"/>
    <col min="17" max="17" width="1.33203125" customWidth="1"/>
    <col min="18" max="18" width="10.44140625" customWidth="1"/>
    <col min="19" max="19" width="1.33203125" customWidth="1"/>
    <col min="20" max="20" width="15.5546875" customWidth="1"/>
    <col min="21" max="21" width="0.33203125" customWidth="1"/>
  </cols>
  <sheetData>
    <row r="1" spans="1:20" ht="29.1" customHeight="1" x14ac:dyDescent="0.25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</row>
    <row r="2" spans="1:20" ht="21.75" customHeight="1" x14ac:dyDescent="0.25">
      <c r="A2" s="72" t="s">
        <v>107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</row>
    <row r="3" spans="1:20" ht="21.75" customHeight="1" x14ac:dyDescent="0.25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</row>
    <row r="4" spans="1:20" ht="14.4" customHeight="1" x14ac:dyDescent="0.25"/>
    <row r="5" spans="1:20" ht="14.4" customHeight="1" x14ac:dyDescent="0.25">
      <c r="A5" s="85" t="s">
        <v>204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</row>
    <row r="6" spans="1:20" ht="14.4" customHeight="1" x14ac:dyDescent="0.25">
      <c r="A6" s="74" t="s">
        <v>110</v>
      </c>
      <c r="J6" s="74" t="s">
        <v>126</v>
      </c>
      <c r="K6" s="74"/>
      <c r="L6" s="74"/>
      <c r="M6" s="74"/>
      <c r="N6" s="74"/>
      <c r="P6" s="74" t="s">
        <v>127</v>
      </c>
      <c r="Q6" s="74"/>
      <c r="R6" s="74"/>
      <c r="S6" s="74"/>
      <c r="T6" s="74"/>
    </row>
    <row r="7" spans="1:20" ht="29.1" customHeight="1" x14ac:dyDescent="0.25">
      <c r="A7" s="74"/>
      <c r="C7" s="56" t="s">
        <v>205</v>
      </c>
      <c r="E7" s="91" t="s">
        <v>59</v>
      </c>
      <c r="F7" s="91"/>
      <c r="H7" s="56" t="s">
        <v>206</v>
      </c>
      <c r="J7" s="54" t="s">
        <v>207</v>
      </c>
      <c r="K7" s="4"/>
      <c r="L7" s="54" t="s">
        <v>196</v>
      </c>
      <c r="M7" s="4"/>
      <c r="N7" s="54" t="s">
        <v>208</v>
      </c>
      <c r="P7" s="54" t="s">
        <v>207</v>
      </c>
      <c r="Q7" s="4"/>
      <c r="R7" s="54" t="s">
        <v>196</v>
      </c>
      <c r="S7" s="4"/>
      <c r="T7" s="54" t="s">
        <v>208</v>
      </c>
    </row>
    <row r="8" spans="1:20" ht="21.75" customHeight="1" x14ac:dyDescent="0.55000000000000004">
      <c r="A8" s="6" t="s">
        <v>77</v>
      </c>
      <c r="C8" s="4"/>
      <c r="E8" s="57" t="s">
        <v>79</v>
      </c>
      <c r="F8" s="58"/>
      <c r="G8" s="59"/>
      <c r="H8" s="71">
        <v>0.23</v>
      </c>
      <c r="J8" s="7">
        <v>3727723293</v>
      </c>
      <c r="L8" s="7">
        <v>0</v>
      </c>
      <c r="N8" s="7">
        <v>3727723293</v>
      </c>
      <c r="P8" s="7">
        <v>4455107475</v>
      </c>
      <c r="R8" s="7">
        <v>0</v>
      </c>
      <c r="T8" s="7">
        <v>4455107475</v>
      </c>
    </row>
    <row r="9" spans="1:20" ht="21.75" customHeight="1" x14ac:dyDescent="0.55000000000000004">
      <c r="A9" s="9" t="s">
        <v>74</v>
      </c>
      <c r="E9" s="53" t="s">
        <v>76</v>
      </c>
      <c r="F9" s="59"/>
      <c r="G9" s="59"/>
      <c r="H9" s="71">
        <v>0.23</v>
      </c>
      <c r="J9" s="10">
        <v>1079881764</v>
      </c>
      <c r="L9" s="10">
        <v>0</v>
      </c>
      <c r="N9" s="10">
        <v>1079881764</v>
      </c>
      <c r="P9" s="10">
        <v>2626132437</v>
      </c>
      <c r="R9" s="10">
        <v>0</v>
      </c>
      <c r="T9" s="10">
        <v>2626132437</v>
      </c>
    </row>
    <row r="10" spans="1:20" ht="21.75" customHeight="1" x14ac:dyDescent="0.55000000000000004">
      <c r="A10" s="9" t="s">
        <v>71</v>
      </c>
      <c r="E10" s="53" t="s">
        <v>73</v>
      </c>
      <c r="F10" s="59"/>
      <c r="G10" s="59"/>
      <c r="H10" s="71">
        <v>0.23</v>
      </c>
      <c r="J10" s="10">
        <v>1220821628</v>
      </c>
      <c r="L10" s="10">
        <v>0</v>
      </c>
      <c r="N10" s="10">
        <v>1220821628</v>
      </c>
      <c r="P10" s="10">
        <v>7311501186</v>
      </c>
      <c r="R10" s="10">
        <v>0</v>
      </c>
      <c r="T10" s="10">
        <v>7311501186</v>
      </c>
    </row>
    <row r="11" spans="1:20" ht="21.75" customHeight="1" x14ac:dyDescent="0.55000000000000004">
      <c r="A11" s="9" t="s">
        <v>155</v>
      </c>
      <c r="E11" s="53" t="s">
        <v>209</v>
      </c>
      <c r="F11" s="59"/>
      <c r="G11" s="59"/>
      <c r="H11" s="71">
        <v>0.26</v>
      </c>
      <c r="J11" s="10">
        <v>0</v>
      </c>
      <c r="L11" s="10">
        <v>0</v>
      </c>
      <c r="N11" s="10">
        <v>0</v>
      </c>
      <c r="P11" s="10">
        <v>5930380844</v>
      </c>
      <c r="R11" s="10">
        <v>0</v>
      </c>
      <c r="T11" s="10">
        <v>5930380844</v>
      </c>
    </row>
    <row r="12" spans="1:20" ht="21.75" customHeight="1" x14ac:dyDescent="0.25">
      <c r="A12" s="15" t="s">
        <v>26</v>
      </c>
      <c r="C12" s="60"/>
      <c r="E12" s="60"/>
      <c r="H12" s="60"/>
      <c r="J12" s="16">
        <v>6028426685</v>
      </c>
      <c r="L12" s="16">
        <v>0</v>
      </c>
      <c r="N12" s="16">
        <v>6028426685</v>
      </c>
      <c r="P12" s="16">
        <v>20323121942</v>
      </c>
      <c r="R12" s="16">
        <v>0</v>
      </c>
      <c r="T12" s="16">
        <v>20323121942</v>
      </c>
    </row>
    <row r="20" spans="1:20" ht="18.600000000000001" x14ac:dyDescent="0.25">
      <c r="A20" s="9"/>
      <c r="E20" s="9"/>
      <c r="H20" s="11"/>
      <c r="J20" s="10"/>
      <c r="L20" s="10"/>
      <c r="N20" s="10"/>
      <c r="P20" s="10"/>
      <c r="R20" s="10"/>
      <c r="T20" s="10"/>
    </row>
  </sheetData>
  <mergeCells count="8">
    <mergeCell ref="A1:T1"/>
    <mergeCell ref="A2:T2"/>
    <mergeCell ref="A3:T3"/>
    <mergeCell ref="A6:A7"/>
    <mergeCell ref="J6:N6"/>
    <mergeCell ref="P6:T6"/>
    <mergeCell ref="E7:F7"/>
    <mergeCell ref="A5:S5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21"/>
  <sheetViews>
    <sheetView rightToLeft="1" topLeftCell="A10" workbookViewId="0">
      <selection activeCell="F20" sqref="F20"/>
    </sheetView>
  </sheetViews>
  <sheetFormatPr defaultRowHeight="13.2" x14ac:dyDescent="0.25"/>
  <cols>
    <col min="1" max="1" width="5.109375" customWidth="1"/>
    <col min="2" max="2" width="40.33203125" customWidth="1"/>
    <col min="3" max="3" width="1.33203125" customWidth="1"/>
    <col min="4" max="4" width="19.44140625" customWidth="1"/>
    <col min="5" max="5" width="1" customWidth="1"/>
    <col min="6" max="6" width="20.6640625" customWidth="1"/>
    <col min="7" max="7" width="1" customWidth="1"/>
    <col min="8" max="8" width="19.44140625" customWidth="1"/>
    <col min="9" max="9" width="0.6640625" customWidth="1"/>
    <col min="10" max="10" width="19.44140625" customWidth="1"/>
    <col min="11" max="11" width="0.33203125" customWidth="1"/>
  </cols>
  <sheetData>
    <row r="1" spans="1:10" ht="29.1" customHeight="1" x14ac:dyDescent="0.25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</row>
    <row r="2" spans="1:10" ht="21.75" customHeight="1" x14ac:dyDescent="0.25">
      <c r="A2" s="72" t="s">
        <v>107</v>
      </c>
      <c r="B2" s="72"/>
      <c r="C2" s="72"/>
      <c r="D2" s="72"/>
      <c r="E2" s="72"/>
      <c r="F2" s="72"/>
      <c r="G2" s="72"/>
      <c r="H2" s="72"/>
      <c r="I2" s="72"/>
      <c r="J2" s="72"/>
    </row>
    <row r="3" spans="1:10" ht="21.75" customHeight="1" x14ac:dyDescent="0.25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</row>
    <row r="4" spans="1:10" ht="14.4" customHeight="1" x14ac:dyDescent="0.25"/>
    <row r="5" spans="1:10" ht="14.4" customHeight="1" x14ac:dyDescent="0.25">
      <c r="A5" s="30" t="s">
        <v>180</v>
      </c>
      <c r="B5" s="85" t="s">
        <v>181</v>
      </c>
      <c r="C5" s="85"/>
      <c r="D5" s="85"/>
      <c r="E5" s="85"/>
      <c r="F5" s="85"/>
      <c r="G5" s="85"/>
      <c r="H5" s="85"/>
      <c r="I5" s="85"/>
      <c r="J5" s="85"/>
    </row>
    <row r="6" spans="1:10" ht="20.399999999999999" x14ac:dyDescent="0.25">
      <c r="D6" s="74" t="s">
        <v>126</v>
      </c>
      <c r="E6" s="74"/>
      <c r="F6" s="74"/>
      <c r="H6" s="74" t="s">
        <v>127</v>
      </c>
      <c r="I6" s="74"/>
      <c r="J6" s="74"/>
    </row>
    <row r="7" spans="1:10" ht="36.450000000000003" customHeight="1" x14ac:dyDescent="0.25">
      <c r="A7" s="74" t="s">
        <v>182</v>
      </c>
      <c r="B7" s="74"/>
      <c r="D7" s="54" t="s">
        <v>183</v>
      </c>
      <c r="E7" s="4"/>
      <c r="F7" s="54" t="s">
        <v>184</v>
      </c>
      <c r="H7" s="54" t="s">
        <v>183</v>
      </c>
      <c r="I7" s="4"/>
      <c r="J7" s="54" t="s">
        <v>184</v>
      </c>
    </row>
    <row r="8" spans="1:10" ht="21.75" customHeight="1" x14ac:dyDescent="0.25">
      <c r="A8" s="77" t="s">
        <v>185</v>
      </c>
      <c r="B8" s="77"/>
      <c r="D8" s="7">
        <v>972320</v>
      </c>
      <c r="F8" s="102">
        <f>J8/12</f>
        <v>2.5833333333333333E-2</v>
      </c>
      <c r="H8" s="7">
        <v>972320</v>
      </c>
      <c r="J8" s="61">
        <v>0.31</v>
      </c>
    </row>
    <row r="9" spans="1:10" ht="21.75" customHeight="1" x14ac:dyDescent="0.25">
      <c r="A9" s="78" t="s">
        <v>94</v>
      </c>
      <c r="B9" s="78"/>
      <c r="D9" s="10">
        <v>3975</v>
      </c>
      <c r="F9" s="62">
        <v>0</v>
      </c>
      <c r="H9" s="10">
        <v>79774</v>
      </c>
      <c r="J9" s="62">
        <v>0</v>
      </c>
    </row>
    <row r="10" spans="1:10" ht="21.75" customHeight="1" x14ac:dyDescent="0.25">
      <c r="A10" s="78" t="s">
        <v>95</v>
      </c>
      <c r="B10" s="78"/>
      <c r="D10" s="10">
        <v>40108</v>
      </c>
      <c r="F10" s="62">
        <v>0</v>
      </c>
      <c r="H10" s="10">
        <v>4112136</v>
      </c>
      <c r="J10" s="62">
        <v>0</v>
      </c>
    </row>
    <row r="11" spans="1:10" ht="21.75" customHeight="1" x14ac:dyDescent="0.25">
      <c r="A11" s="78" t="s">
        <v>97</v>
      </c>
      <c r="B11" s="78"/>
      <c r="D11" s="10">
        <v>64548</v>
      </c>
      <c r="F11" s="62">
        <v>0</v>
      </c>
      <c r="H11" s="10">
        <v>30354426</v>
      </c>
      <c r="J11" s="62">
        <v>0</v>
      </c>
    </row>
    <row r="12" spans="1:10" ht="21.75" customHeight="1" x14ac:dyDescent="0.25">
      <c r="A12" s="78" t="s">
        <v>186</v>
      </c>
      <c r="B12" s="78"/>
      <c r="D12" s="10">
        <v>0</v>
      </c>
      <c r="F12" s="62">
        <v>0</v>
      </c>
      <c r="H12" s="10">
        <v>95767794892</v>
      </c>
      <c r="J12" s="62">
        <v>0</v>
      </c>
    </row>
    <row r="13" spans="1:10" ht="21.75" customHeight="1" x14ac:dyDescent="0.25">
      <c r="A13" s="78" t="s">
        <v>98</v>
      </c>
      <c r="B13" s="78"/>
      <c r="D13" s="10">
        <v>32230</v>
      </c>
      <c r="F13" s="62">
        <v>0</v>
      </c>
      <c r="H13" s="10">
        <v>10199406</v>
      </c>
      <c r="J13" s="62">
        <v>0</v>
      </c>
    </row>
    <row r="14" spans="1:10" ht="21.75" customHeight="1" x14ac:dyDescent="0.25">
      <c r="A14" s="78" t="s">
        <v>187</v>
      </c>
      <c r="B14" s="78"/>
      <c r="D14" s="10">
        <v>0</v>
      </c>
      <c r="F14" s="62">
        <v>0</v>
      </c>
      <c r="H14" s="10">
        <v>67159526341</v>
      </c>
      <c r="J14" s="62">
        <v>0</v>
      </c>
    </row>
    <row r="15" spans="1:10" ht="21.75" customHeight="1" x14ac:dyDescent="0.25">
      <c r="A15" s="78" t="s">
        <v>99</v>
      </c>
      <c r="B15" s="78"/>
      <c r="D15" s="10">
        <v>471451</v>
      </c>
      <c r="F15" s="62">
        <v>0</v>
      </c>
      <c r="H15" s="10">
        <v>687828</v>
      </c>
      <c r="J15" s="62">
        <v>0</v>
      </c>
    </row>
    <row r="16" spans="1:10" ht="21.75" customHeight="1" x14ac:dyDescent="0.25">
      <c r="A16" s="78" t="s">
        <v>101</v>
      </c>
      <c r="B16" s="78"/>
      <c r="D16" s="10">
        <v>4164742998</v>
      </c>
      <c r="F16" s="103">
        <f t="shared" ref="F16:F19" si="0">J16/12</f>
        <v>2.6666666666666668E-2</v>
      </c>
      <c r="H16" s="10">
        <v>12646167651</v>
      </c>
      <c r="J16" s="63">
        <v>0.32</v>
      </c>
    </row>
    <row r="17" spans="1:10" ht="21.75" customHeight="1" x14ac:dyDescent="0.25">
      <c r="A17" s="78" t="s">
        <v>101</v>
      </c>
      <c r="B17" s="78"/>
      <c r="D17" s="10">
        <v>7627397250</v>
      </c>
      <c r="F17" s="103">
        <f t="shared" si="0"/>
        <v>2.6666666666666668E-2</v>
      </c>
      <c r="H17" s="10">
        <v>19831232850</v>
      </c>
      <c r="J17" s="63">
        <v>0.32</v>
      </c>
    </row>
    <row r="18" spans="1:10" ht="21.75" customHeight="1" x14ac:dyDescent="0.25">
      <c r="A18" s="78" t="s">
        <v>104</v>
      </c>
      <c r="B18" s="78"/>
      <c r="D18" s="10">
        <v>1313190</v>
      </c>
      <c r="F18" s="62">
        <v>0</v>
      </c>
      <c r="H18" s="10">
        <v>2412773</v>
      </c>
      <c r="J18" s="62">
        <v>0</v>
      </c>
    </row>
    <row r="19" spans="1:10" ht="21.75" customHeight="1" x14ac:dyDescent="0.25">
      <c r="A19" s="78" t="s">
        <v>105</v>
      </c>
      <c r="B19" s="78"/>
      <c r="D19" s="10">
        <v>7867441098</v>
      </c>
      <c r="F19" s="103">
        <f t="shared" si="0"/>
        <v>2.6666666666666668E-2</v>
      </c>
      <c r="H19" s="10">
        <v>18387989036</v>
      </c>
      <c r="J19" s="63">
        <v>0.32</v>
      </c>
    </row>
    <row r="20" spans="1:10" ht="21.75" customHeight="1" thickBot="1" x14ac:dyDescent="0.3">
      <c r="A20" s="76" t="s">
        <v>26</v>
      </c>
      <c r="B20" s="76"/>
      <c r="D20" s="16">
        <v>19662479168</v>
      </c>
      <c r="F20" s="64"/>
      <c r="H20" s="16">
        <v>213841529433</v>
      </c>
      <c r="J20" s="64"/>
    </row>
    <row r="21" spans="1:10" ht="13.8" thickTop="1" x14ac:dyDescent="0.25"/>
  </sheetData>
  <mergeCells count="20">
    <mergeCell ref="A17:B17"/>
    <mergeCell ref="A18:B18"/>
    <mergeCell ref="A19:B19"/>
    <mergeCell ref="A20:B20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21"/>
  <sheetViews>
    <sheetView rightToLeft="1" topLeftCell="A4" workbookViewId="0">
      <selection activeCell="C21" sqref="C21"/>
    </sheetView>
  </sheetViews>
  <sheetFormatPr defaultRowHeight="13.2" x14ac:dyDescent="0.25"/>
  <cols>
    <col min="1" max="1" width="34.5546875" customWidth="1"/>
    <col min="2" max="2" width="1.33203125" customWidth="1"/>
    <col min="3" max="3" width="14.88671875" bestFit="1" customWidth="1"/>
    <col min="4" max="4" width="1.33203125" customWidth="1"/>
    <col min="5" max="5" width="13.109375" bestFit="1" customWidth="1"/>
    <col min="6" max="6" width="1.33203125" customWidth="1"/>
    <col min="7" max="7" width="14.6640625" bestFit="1" customWidth="1"/>
    <col min="8" max="8" width="1.33203125" customWidth="1"/>
    <col min="9" max="9" width="16.109375" bestFit="1" customWidth="1"/>
    <col min="10" max="10" width="1.33203125" customWidth="1"/>
    <col min="11" max="11" width="12" bestFit="1" customWidth="1"/>
    <col min="12" max="12" width="1.33203125" customWidth="1"/>
    <col min="13" max="13" width="16.109375" bestFit="1" customWidth="1"/>
    <col min="14" max="14" width="0.33203125" customWidth="1"/>
  </cols>
  <sheetData>
    <row r="1" spans="1:13" ht="29.1" customHeight="1" x14ac:dyDescent="0.25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 ht="21.75" customHeight="1" x14ac:dyDescent="0.25">
      <c r="A2" s="72" t="s">
        <v>107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ht="21.75" customHeight="1" x14ac:dyDescent="0.25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</row>
    <row r="4" spans="1:13" ht="14.4" customHeight="1" x14ac:dyDescent="0.25"/>
    <row r="5" spans="1:13" ht="14.4" customHeight="1" x14ac:dyDescent="0.25">
      <c r="A5" s="85" t="s">
        <v>210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</row>
    <row r="6" spans="1:13" ht="20.399999999999999" x14ac:dyDescent="0.25">
      <c r="A6" s="83" t="s">
        <v>110</v>
      </c>
      <c r="C6" s="74" t="s">
        <v>126</v>
      </c>
      <c r="D6" s="74"/>
      <c r="E6" s="74"/>
      <c r="F6" s="74"/>
      <c r="G6" s="74"/>
      <c r="I6" s="74" t="s">
        <v>127</v>
      </c>
      <c r="J6" s="74"/>
      <c r="K6" s="74"/>
      <c r="L6" s="74"/>
      <c r="M6" s="74"/>
    </row>
    <row r="7" spans="1:13" ht="29.1" customHeight="1" x14ac:dyDescent="0.25">
      <c r="A7" s="74"/>
      <c r="C7" s="54" t="s">
        <v>207</v>
      </c>
      <c r="D7" s="4"/>
      <c r="E7" s="54" t="s">
        <v>196</v>
      </c>
      <c r="F7" s="4"/>
      <c r="G7" s="54" t="s">
        <v>208</v>
      </c>
      <c r="I7" s="54" t="s">
        <v>207</v>
      </c>
      <c r="J7" s="4"/>
      <c r="K7" s="54" t="s">
        <v>196</v>
      </c>
      <c r="L7" s="4"/>
      <c r="M7" s="54" t="s">
        <v>208</v>
      </c>
    </row>
    <row r="8" spans="1:13" ht="21.75" customHeight="1" x14ac:dyDescent="0.25">
      <c r="A8" s="6" t="s">
        <v>185</v>
      </c>
      <c r="C8" s="7">
        <v>972320</v>
      </c>
      <c r="E8" s="7">
        <v>0</v>
      </c>
      <c r="G8" s="7">
        <v>972320</v>
      </c>
      <c r="I8" s="7">
        <v>972320</v>
      </c>
      <c r="K8" s="7">
        <v>0</v>
      </c>
      <c r="M8" s="7">
        <v>972320</v>
      </c>
    </row>
    <row r="9" spans="1:13" ht="21.75" customHeight="1" x14ac:dyDescent="0.25">
      <c r="A9" s="9" t="s">
        <v>94</v>
      </c>
      <c r="C9" s="10">
        <v>3975</v>
      </c>
      <c r="E9" s="10">
        <v>0</v>
      </c>
      <c r="G9" s="10">
        <v>3975</v>
      </c>
      <c r="I9" s="10">
        <v>79774</v>
      </c>
      <c r="K9" s="10">
        <v>0</v>
      </c>
      <c r="M9" s="10">
        <v>79774</v>
      </c>
    </row>
    <row r="10" spans="1:13" ht="21.75" customHeight="1" x14ac:dyDescent="0.25">
      <c r="A10" s="9" t="s">
        <v>95</v>
      </c>
      <c r="C10" s="10">
        <v>40108</v>
      </c>
      <c r="E10" s="10">
        <v>0</v>
      </c>
      <c r="G10" s="10">
        <v>40108</v>
      </c>
      <c r="I10" s="10">
        <v>4112136</v>
      </c>
      <c r="K10" s="10">
        <v>0</v>
      </c>
      <c r="M10" s="10">
        <v>4112136</v>
      </c>
    </row>
    <row r="11" spans="1:13" ht="21.75" customHeight="1" x14ac:dyDescent="0.25">
      <c r="A11" s="9" t="s">
        <v>97</v>
      </c>
      <c r="C11" s="10">
        <v>64548</v>
      </c>
      <c r="E11" s="10">
        <v>18</v>
      </c>
      <c r="G11" s="10">
        <v>64530</v>
      </c>
      <c r="I11" s="10">
        <v>30354426</v>
      </c>
      <c r="K11" s="10">
        <v>16521</v>
      </c>
      <c r="M11" s="10">
        <v>30337905</v>
      </c>
    </row>
    <row r="12" spans="1:13" ht="21.75" customHeight="1" x14ac:dyDescent="0.25">
      <c r="A12" s="9" t="s">
        <v>186</v>
      </c>
      <c r="C12" s="10">
        <v>0</v>
      </c>
      <c r="E12" s="10">
        <v>0</v>
      </c>
      <c r="G12" s="10">
        <v>0</v>
      </c>
      <c r="I12" s="10">
        <v>95767794892</v>
      </c>
      <c r="K12" s="10">
        <v>2740704</v>
      </c>
      <c r="M12" s="10">
        <v>95765054188</v>
      </c>
    </row>
    <row r="13" spans="1:13" ht="21.75" customHeight="1" x14ac:dyDescent="0.25">
      <c r="A13" s="9" t="s">
        <v>98</v>
      </c>
      <c r="C13" s="10">
        <v>32230</v>
      </c>
      <c r="E13" s="10">
        <v>0</v>
      </c>
      <c r="G13" s="10">
        <v>32230</v>
      </c>
      <c r="I13" s="10">
        <v>10199406</v>
      </c>
      <c r="K13" s="10">
        <v>0</v>
      </c>
      <c r="M13" s="10">
        <v>10199406</v>
      </c>
    </row>
    <row r="14" spans="1:13" ht="21.75" customHeight="1" x14ac:dyDescent="0.25">
      <c r="A14" s="9" t="s">
        <v>187</v>
      </c>
      <c r="C14" s="10">
        <v>0</v>
      </c>
      <c r="E14" s="10">
        <v>0</v>
      </c>
      <c r="G14" s="10">
        <v>0</v>
      </c>
      <c r="I14" s="10">
        <v>67159526341</v>
      </c>
      <c r="K14" s="10">
        <v>0</v>
      </c>
      <c r="M14" s="10">
        <v>67159526341</v>
      </c>
    </row>
    <row r="15" spans="1:13" ht="21.75" customHeight="1" x14ac:dyDescent="0.25">
      <c r="A15" s="9" t="s">
        <v>99</v>
      </c>
      <c r="C15" s="10">
        <v>471451</v>
      </c>
      <c r="E15" s="10">
        <v>127</v>
      </c>
      <c r="G15" s="10">
        <v>471324</v>
      </c>
      <c r="I15" s="10">
        <v>687828</v>
      </c>
      <c r="K15" s="10">
        <v>184</v>
      </c>
      <c r="M15" s="10">
        <v>687644</v>
      </c>
    </row>
    <row r="16" spans="1:13" ht="21.75" customHeight="1" x14ac:dyDescent="0.25">
      <c r="A16" s="9" t="s">
        <v>101</v>
      </c>
      <c r="C16" s="10">
        <v>4164742998</v>
      </c>
      <c r="E16" s="10">
        <v>8289165</v>
      </c>
      <c r="G16" s="10">
        <v>4156453833</v>
      </c>
      <c r="I16" s="10">
        <v>12646167651</v>
      </c>
      <c r="K16" s="10">
        <v>13950064</v>
      </c>
      <c r="M16" s="10">
        <v>12632217587</v>
      </c>
    </row>
    <row r="17" spans="1:13" ht="21.75" customHeight="1" x14ac:dyDescent="0.25">
      <c r="A17" s="9" t="s">
        <v>101</v>
      </c>
      <c r="C17" s="10">
        <v>7627397250</v>
      </c>
      <c r="E17" s="10">
        <v>-23574539</v>
      </c>
      <c r="G17" s="10">
        <v>7650971789</v>
      </c>
      <c r="I17" s="10">
        <v>19831232850</v>
      </c>
      <c r="K17" s="10">
        <v>47645383</v>
      </c>
      <c r="M17" s="10">
        <v>19783587467</v>
      </c>
    </row>
    <row r="18" spans="1:13" ht="21.75" customHeight="1" x14ac:dyDescent="0.25">
      <c r="A18" s="9" t="s">
        <v>104</v>
      </c>
      <c r="C18" s="10">
        <v>1313190</v>
      </c>
      <c r="D18" s="10"/>
      <c r="E18" s="10">
        <v>3379</v>
      </c>
      <c r="F18" s="10"/>
      <c r="G18" s="10">
        <v>1309811</v>
      </c>
      <c r="H18" s="10"/>
      <c r="I18" s="10">
        <v>2412773</v>
      </c>
      <c r="J18" s="10"/>
      <c r="K18" s="10">
        <v>6197</v>
      </c>
      <c r="L18" s="10"/>
      <c r="M18" s="10">
        <v>2406576</v>
      </c>
    </row>
    <row r="19" spans="1:13" ht="21.75" customHeight="1" x14ac:dyDescent="0.25">
      <c r="A19" s="9" t="s">
        <v>105</v>
      </c>
      <c r="C19" s="10">
        <v>7867441098</v>
      </c>
      <c r="E19" s="10">
        <v>-870802</v>
      </c>
      <c r="G19" s="10">
        <v>7868311900</v>
      </c>
      <c r="I19" s="10">
        <v>18387989036</v>
      </c>
      <c r="K19" s="10">
        <v>44451968</v>
      </c>
      <c r="M19" s="10">
        <v>18343537068</v>
      </c>
    </row>
    <row r="20" spans="1:13" ht="21.75" customHeight="1" thickBot="1" x14ac:dyDescent="0.3">
      <c r="A20" s="15" t="s">
        <v>26</v>
      </c>
      <c r="C20" s="16">
        <v>19662479168</v>
      </c>
      <c r="E20" s="16">
        <v>-16152652</v>
      </c>
      <c r="G20" s="16">
        <v>19678631820</v>
      </c>
      <c r="I20" s="16">
        <v>213841529433</v>
      </c>
      <c r="K20" s="16">
        <v>108811021</v>
      </c>
      <c r="M20" s="16">
        <v>213732718412</v>
      </c>
    </row>
    <row r="21" spans="1:13" ht="13.8" thickTop="1" x14ac:dyDescent="0.25"/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39"/>
  <sheetViews>
    <sheetView rightToLeft="1" topLeftCell="A22" workbookViewId="0">
      <selection activeCell="C38" sqref="C38"/>
    </sheetView>
  </sheetViews>
  <sheetFormatPr defaultRowHeight="13.2" x14ac:dyDescent="0.25"/>
  <cols>
    <col min="1" max="1" width="38.6640625" customWidth="1"/>
    <col min="2" max="2" width="1.33203125" customWidth="1"/>
    <col min="3" max="3" width="9.88671875" bestFit="1" customWidth="1"/>
    <col min="4" max="4" width="1.33203125" customWidth="1"/>
    <col min="5" max="5" width="16.109375" bestFit="1" customWidth="1"/>
    <col min="6" max="6" width="1.33203125" customWidth="1"/>
    <col min="7" max="7" width="16.109375" bestFit="1" customWidth="1"/>
    <col min="8" max="8" width="1.33203125" customWidth="1"/>
    <col min="9" max="9" width="21.88671875" bestFit="1" customWidth="1"/>
    <col min="10" max="10" width="1.33203125" customWidth="1"/>
    <col min="11" max="11" width="10.88671875" bestFit="1" customWidth="1"/>
    <col min="12" max="12" width="1.33203125" customWidth="1"/>
    <col min="13" max="13" width="17.6640625" bestFit="1" customWidth="1"/>
    <col min="14" max="14" width="1.33203125" customWidth="1"/>
    <col min="15" max="15" width="17.6640625" bestFit="1" customWidth="1"/>
    <col min="16" max="16" width="1.33203125" customWidth="1"/>
    <col min="17" max="17" width="20.5546875" customWidth="1"/>
    <col min="18" max="18" width="1.33203125" customWidth="1"/>
    <col min="19" max="19" width="0.33203125" customWidth="1"/>
  </cols>
  <sheetData>
    <row r="1" spans="1:18" ht="29.1" customHeight="1" x14ac:dyDescent="0.25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</row>
    <row r="2" spans="1:18" ht="21.75" customHeight="1" x14ac:dyDescent="0.25">
      <c r="A2" s="72" t="s">
        <v>107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</row>
    <row r="3" spans="1:18" ht="21.75" customHeight="1" x14ac:dyDescent="0.25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</row>
    <row r="4" spans="1:18" ht="14.4" customHeight="1" x14ac:dyDescent="0.25"/>
    <row r="5" spans="1:18" ht="14.4" customHeight="1" x14ac:dyDescent="0.25">
      <c r="A5" s="85" t="s">
        <v>211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</row>
    <row r="6" spans="1:18" ht="20.399999999999999" x14ac:dyDescent="0.25">
      <c r="A6" s="74" t="s">
        <v>110</v>
      </c>
      <c r="C6" s="74" t="s">
        <v>126</v>
      </c>
      <c r="D6" s="74"/>
      <c r="E6" s="74"/>
      <c r="F6" s="74"/>
      <c r="G6" s="74"/>
      <c r="H6" s="74"/>
      <c r="I6" s="74"/>
      <c r="K6" s="74" t="s">
        <v>127</v>
      </c>
      <c r="L6" s="74"/>
      <c r="M6" s="74"/>
      <c r="N6" s="74"/>
      <c r="O6" s="74"/>
      <c r="P6" s="74"/>
      <c r="Q6" s="74"/>
      <c r="R6" s="74"/>
    </row>
    <row r="7" spans="1:18" ht="20.399999999999999" x14ac:dyDescent="0.25">
      <c r="A7" s="74"/>
      <c r="C7" s="54" t="s">
        <v>13</v>
      </c>
      <c r="D7" s="4"/>
      <c r="E7" s="54" t="s">
        <v>212</v>
      </c>
      <c r="F7" s="4"/>
      <c r="G7" s="54" t="s">
        <v>213</v>
      </c>
      <c r="H7" s="4"/>
      <c r="I7" s="54" t="s">
        <v>214</v>
      </c>
      <c r="K7" s="54" t="s">
        <v>13</v>
      </c>
      <c r="L7" s="4"/>
      <c r="M7" s="54" t="s">
        <v>212</v>
      </c>
      <c r="N7" s="4"/>
      <c r="O7" s="54" t="s">
        <v>213</v>
      </c>
      <c r="P7" s="4"/>
      <c r="Q7" s="92" t="s">
        <v>214</v>
      </c>
      <c r="R7" s="92"/>
    </row>
    <row r="8" spans="1:18" ht="21.75" customHeight="1" x14ac:dyDescent="0.25">
      <c r="A8" s="6" t="s">
        <v>23</v>
      </c>
      <c r="C8" s="7">
        <v>1256501</v>
      </c>
      <c r="E8" s="7">
        <v>9418756966</v>
      </c>
      <c r="G8" s="7">
        <v>7936886080</v>
      </c>
      <c r="I8" s="7">
        <v>1481870886</v>
      </c>
      <c r="K8" s="7">
        <v>1256501</v>
      </c>
      <c r="M8" s="7">
        <v>9418756966</v>
      </c>
      <c r="O8" s="7">
        <v>7936886080</v>
      </c>
      <c r="Q8" s="86">
        <v>1481870886</v>
      </c>
      <c r="R8" s="86"/>
    </row>
    <row r="9" spans="1:18" ht="21.75" customHeight="1" x14ac:dyDescent="0.25">
      <c r="A9" s="9" t="s">
        <v>21</v>
      </c>
      <c r="C9" s="10">
        <v>166517</v>
      </c>
      <c r="E9" s="10">
        <v>4681784901</v>
      </c>
      <c r="G9" s="10">
        <v>2973746247</v>
      </c>
      <c r="I9" s="10">
        <v>1708038654</v>
      </c>
      <c r="K9" s="10">
        <v>541517</v>
      </c>
      <c r="M9" s="10">
        <v>14765728892</v>
      </c>
      <c r="O9" s="10">
        <v>9670689163</v>
      </c>
      <c r="Q9" s="87">
        <v>5095039729</v>
      </c>
      <c r="R9" s="87"/>
    </row>
    <row r="10" spans="1:18" ht="21.75" customHeight="1" x14ac:dyDescent="0.25">
      <c r="A10" s="9" t="s">
        <v>19</v>
      </c>
      <c r="C10" s="10">
        <v>800000</v>
      </c>
      <c r="E10" s="10">
        <v>4088152466</v>
      </c>
      <c r="G10" s="10">
        <v>3489201116</v>
      </c>
      <c r="I10" s="10">
        <v>598951350</v>
      </c>
      <c r="K10" s="10">
        <v>800000</v>
      </c>
      <c r="M10" s="10">
        <v>4088152466</v>
      </c>
      <c r="O10" s="10">
        <v>3489201116</v>
      </c>
      <c r="Q10" s="87">
        <v>598951350</v>
      </c>
      <c r="R10" s="87"/>
    </row>
    <row r="11" spans="1:18" ht="21.75" customHeight="1" x14ac:dyDescent="0.25">
      <c r="A11" s="9" t="s">
        <v>20</v>
      </c>
      <c r="C11" s="10">
        <v>454</v>
      </c>
      <c r="E11" s="10">
        <v>26078904</v>
      </c>
      <c r="G11" s="10">
        <v>17070352</v>
      </c>
      <c r="I11" s="10">
        <v>9008552</v>
      </c>
      <c r="K11" s="10">
        <v>454</v>
      </c>
      <c r="M11" s="10">
        <v>26078904</v>
      </c>
      <c r="O11" s="10">
        <v>17070352</v>
      </c>
      <c r="Q11" s="87">
        <v>9008552</v>
      </c>
      <c r="R11" s="87"/>
    </row>
    <row r="12" spans="1:18" ht="21.75" customHeight="1" x14ac:dyDescent="0.25">
      <c r="A12" s="9" t="s">
        <v>140</v>
      </c>
      <c r="C12" s="10">
        <v>0</v>
      </c>
      <c r="E12" s="10">
        <v>0</v>
      </c>
      <c r="G12" s="10">
        <v>0</v>
      </c>
      <c r="I12" s="10">
        <v>0</v>
      </c>
      <c r="K12" s="10">
        <v>221400</v>
      </c>
      <c r="M12" s="10">
        <v>18642366596</v>
      </c>
      <c r="O12" s="10">
        <v>18462615975</v>
      </c>
      <c r="Q12" s="87">
        <v>179750621</v>
      </c>
      <c r="R12" s="87"/>
    </row>
    <row r="13" spans="1:18" ht="21.75" customHeight="1" x14ac:dyDescent="0.25">
      <c r="A13" s="9" t="s">
        <v>141</v>
      </c>
      <c r="C13" s="10">
        <v>0</v>
      </c>
      <c r="E13" s="10">
        <v>0</v>
      </c>
      <c r="G13" s="10">
        <v>0</v>
      </c>
      <c r="I13" s="10">
        <v>0</v>
      </c>
      <c r="K13" s="10">
        <v>3889817</v>
      </c>
      <c r="M13" s="10">
        <v>56210111744</v>
      </c>
      <c r="O13" s="10">
        <v>49999980005</v>
      </c>
      <c r="Q13" s="87">
        <v>6210131739</v>
      </c>
      <c r="R13" s="87"/>
    </row>
    <row r="14" spans="1:18" ht="21.75" customHeight="1" x14ac:dyDescent="0.25">
      <c r="A14" s="9" t="s">
        <v>142</v>
      </c>
      <c r="C14" s="10">
        <v>0</v>
      </c>
      <c r="E14" s="10">
        <v>0</v>
      </c>
      <c r="G14" s="10">
        <v>0</v>
      </c>
      <c r="I14" s="10">
        <v>0</v>
      </c>
      <c r="K14" s="10">
        <v>1001700</v>
      </c>
      <c r="M14" s="10">
        <v>8951162049</v>
      </c>
      <c r="O14" s="10">
        <v>10028619720</v>
      </c>
      <c r="Q14" s="87">
        <v>-1077457671</v>
      </c>
      <c r="R14" s="87"/>
    </row>
    <row r="15" spans="1:18" ht="21.75" customHeight="1" x14ac:dyDescent="0.25">
      <c r="A15" s="9" t="s">
        <v>48</v>
      </c>
      <c r="C15" s="10">
        <v>0</v>
      </c>
      <c r="E15" s="10">
        <v>0</v>
      </c>
      <c r="G15" s="10">
        <v>0</v>
      </c>
      <c r="I15" s="10">
        <v>0</v>
      </c>
      <c r="K15" s="10">
        <v>827723</v>
      </c>
      <c r="M15" s="10">
        <v>24939329414</v>
      </c>
      <c r="O15" s="10">
        <v>23863389498</v>
      </c>
      <c r="Q15" s="87">
        <v>1075939916</v>
      </c>
      <c r="R15" s="87"/>
    </row>
    <row r="16" spans="1:18" ht="21.75" customHeight="1" x14ac:dyDescent="0.25">
      <c r="A16" s="9" t="s">
        <v>50</v>
      </c>
      <c r="C16" s="10">
        <v>0</v>
      </c>
      <c r="E16" s="10">
        <v>0</v>
      </c>
      <c r="G16" s="10">
        <v>0</v>
      </c>
      <c r="I16" s="10">
        <v>0</v>
      </c>
      <c r="K16" s="10">
        <v>1844420</v>
      </c>
      <c r="M16" s="10">
        <v>22285149351</v>
      </c>
      <c r="O16" s="10">
        <v>21005178275</v>
      </c>
      <c r="Q16" s="87">
        <v>1279971076</v>
      </c>
      <c r="R16" s="87"/>
    </row>
    <row r="17" spans="1:18" ht="21.75" customHeight="1" x14ac:dyDescent="0.25">
      <c r="A17" s="9" t="s">
        <v>49</v>
      </c>
      <c r="C17" s="10">
        <v>0</v>
      </c>
      <c r="E17" s="10">
        <v>0</v>
      </c>
      <c r="G17" s="10">
        <v>0</v>
      </c>
      <c r="I17" s="10">
        <v>0</v>
      </c>
      <c r="K17" s="10">
        <v>37566</v>
      </c>
      <c r="M17" s="10">
        <v>2206760988</v>
      </c>
      <c r="O17" s="10">
        <v>1960376656</v>
      </c>
      <c r="Q17" s="87">
        <v>246384332</v>
      </c>
      <c r="R17" s="87"/>
    </row>
    <row r="18" spans="1:18" ht="21.75" customHeight="1" x14ac:dyDescent="0.25">
      <c r="A18" s="9" t="s">
        <v>143</v>
      </c>
      <c r="C18" s="10">
        <v>0</v>
      </c>
      <c r="E18" s="10">
        <v>0</v>
      </c>
      <c r="G18" s="10">
        <v>0</v>
      </c>
      <c r="I18" s="10">
        <v>0</v>
      </c>
      <c r="K18" s="10">
        <v>1288811</v>
      </c>
      <c r="M18" s="10">
        <v>27589095511</v>
      </c>
      <c r="O18" s="10">
        <v>22983252858</v>
      </c>
      <c r="Q18" s="87">
        <v>4605842653</v>
      </c>
      <c r="R18" s="87"/>
    </row>
    <row r="19" spans="1:18" ht="21.75" customHeight="1" x14ac:dyDescent="0.25">
      <c r="A19" s="9" t="s">
        <v>132</v>
      </c>
      <c r="C19" s="10">
        <v>0</v>
      </c>
      <c r="E19" s="10">
        <v>0</v>
      </c>
      <c r="G19" s="10">
        <v>0</v>
      </c>
      <c r="I19" s="10">
        <v>0</v>
      </c>
      <c r="K19" s="10">
        <v>2284</v>
      </c>
      <c r="M19" s="10">
        <v>19286597</v>
      </c>
      <c r="O19" s="10">
        <v>11586051</v>
      </c>
      <c r="Q19" s="87">
        <v>7700546</v>
      </c>
      <c r="R19" s="87"/>
    </row>
    <row r="20" spans="1:18" ht="21.75" customHeight="1" x14ac:dyDescent="0.25">
      <c r="A20" s="9" t="s">
        <v>133</v>
      </c>
      <c r="C20" s="10">
        <v>0</v>
      </c>
      <c r="E20" s="10">
        <v>0</v>
      </c>
      <c r="G20" s="10">
        <v>0</v>
      </c>
      <c r="I20" s="10">
        <v>0</v>
      </c>
      <c r="K20" s="10">
        <v>200000</v>
      </c>
      <c r="M20" s="10">
        <v>2117504202</v>
      </c>
      <c r="O20" s="10">
        <v>1799668539</v>
      </c>
      <c r="Q20" s="87">
        <v>317835663</v>
      </c>
      <c r="R20" s="87"/>
    </row>
    <row r="21" spans="1:18" ht="21.75" customHeight="1" x14ac:dyDescent="0.25">
      <c r="A21" s="9" t="s">
        <v>134</v>
      </c>
      <c r="C21" s="10">
        <v>0</v>
      </c>
      <c r="E21" s="10">
        <v>0</v>
      </c>
      <c r="G21" s="10">
        <v>0</v>
      </c>
      <c r="I21" s="10">
        <v>0</v>
      </c>
      <c r="K21" s="10">
        <v>400000</v>
      </c>
      <c r="M21" s="10">
        <v>1561957028</v>
      </c>
      <c r="O21" s="10">
        <v>1158674247</v>
      </c>
      <c r="Q21" s="87">
        <v>403282781</v>
      </c>
      <c r="R21" s="87"/>
    </row>
    <row r="22" spans="1:18" ht="21.75" customHeight="1" x14ac:dyDescent="0.25">
      <c r="A22" s="9" t="s">
        <v>46</v>
      </c>
      <c r="C22" s="10">
        <v>0</v>
      </c>
      <c r="E22" s="10">
        <v>0</v>
      </c>
      <c r="G22" s="10">
        <v>0</v>
      </c>
      <c r="I22" s="10">
        <v>0</v>
      </c>
      <c r="K22" s="10">
        <v>2180144</v>
      </c>
      <c r="M22" s="10">
        <v>66325548962</v>
      </c>
      <c r="O22" s="10">
        <v>65254476288</v>
      </c>
      <c r="Q22" s="87">
        <v>1071072674</v>
      </c>
      <c r="R22" s="87"/>
    </row>
    <row r="23" spans="1:18" ht="21.75" customHeight="1" x14ac:dyDescent="0.25">
      <c r="A23" s="9" t="s">
        <v>24</v>
      </c>
      <c r="C23" s="10">
        <v>0</v>
      </c>
      <c r="E23" s="10">
        <v>0</v>
      </c>
      <c r="G23" s="10">
        <v>0</v>
      </c>
      <c r="I23" s="10">
        <v>0</v>
      </c>
      <c r="K23" s="10">
        <v>1228500</v>
      </c>
      <c r="M23" s="10">
        <v>11528287177</v>
      </c>
      <c r="O23" s="10">
        <v>10839383754</v>
      </c>
      <c r="Q23" s="87">
        <v>688903423</v>
      </c>
      <c r="R23" s="87"/>
    </row>
    <row r="24" spans="1:18" ht="21.75" customHeight="1" x14ac:dyDescent="0.25">
      <c r="A24" s="9" t="s">
        <v>135</v>
      </c>
      <c r="C24" s="10">
        <v>0</v>
      </c>
      <c r="E24" s="10">
        <v>0</v>
      </c>
      <c r="G24" s="10">
        <v>0</v>
      </c>
      <c r="I24" s="10">
        <v>0</v>
      </c>
      <c r="K24" s="10">
        <v>2000000</v>
      </c>
      <c r="M24" s="10">
        <v>5383581380</v>
      </c>
      <c r="O24" s="10">
        <v>4109810341</v>
      </c>
      <c r="Q24" s="87">
        <v>1273771039</v>
      </c>
      <c r="R24" s="87"/>
    </row>
    <row r="25" spans="1:18" ht="21.75" customHeight="1" x14ac:dyDescent="0.25">
      <c r="A25" s="9" t="s">
        <v>144</v>
      </c>
      <c r="C25" s="10">
        <v>0</v>
      </c>
      <c r="E25" s="10">
        <v>0</v>
      </c>
      <c r="G25" s="10">
        <v>0</v>
      </c>
      <c r="I25" s="10">
        <v>0</v>
      </c>
      <c r="K25" s="10">
        <v>3101625</v>
      </c>
      <c r="M25" s="10">
        <v>53117778409</v>
      </c>
      <c r="O25" s="10">
        <v>47251872160</v>
      </c>
      <c r="Q25" s="87">
        <v>5865906249</v>
      </c>
      <c r="R25" s="87"/>
    </row>
    <row r="26" spans="1:18" ht="21.75" customHeight="1" x14ac:dyDescent="0.25">
      <c r="A26" s="9" t="s">
        <v>136</v>
      </c>
      <c r="C26" s="10">
        <v>0</v>
      </c>
      <c r="E26" s="10">
        <v>0</v>
      </c>
      <c r="G26" s="10">
        <v>0</v>
      </c>
      <c r="I26" s="10">
        <v>0</v>
      </c>
      <c r="K26" s="10">
        <v>1500000</v>
      </c>
      <c r="M26" s="10">
        <v>4951059201</v>
      </c>
      <c r="O26" s="10">
        <v>4820873382</v>
      </c>
      <c r="Q26" s="87">
        <v>130185819</v>
      </c>
      <c r="R26" s="87"/>
    </row>
    <row r="27" spans="1:18" ht="21.75" customHeight="1" x14ac:dyDescent="0.25">
      <c r="A27" s="9" t="s">
        <v>47</v>
      </c>
      <c r="C27" s="10">
        <v>0</v>
      </c>
      <c r="E27" s="10">
        <v>0</v>
      </c>
      <c r="G27" s="10">
        <v>0</v>
      </c>
      <c r="I27" s="10">
        <v>0</v>
      </c>
      <c r="K27" s="10">
        <v>2173359</v>
      </c>
      <c r="M27" s="10">
        <v>56197804211</v>
      </c>
      <c r="O27" s="10">
        <v>49999992883</v>
      </c>
      <c r="Q27" s="87">
        <v>6197811328</v>
      </c>
      <c r="R27" s="87"/>
    </row>
    <row r="28" spans="1:18" ht="21.75" customHeight="1" x14ac:dyDescent="0.25">
      <c r="A28" s="9" t="s">
        <v>145</v>
      </c>
      <c r="C28" s="10">
        <v>0</v>
      </c>
      <c r="E28" s="10">
        <v>0</v>
      </c>
      <c r="G28" s="10">
        <v>0</v>
      </c>
      <c r="I28" s="10">
        <v>0</v>
      </c>
      <c r="K28" s="10">
        <v>2063218</v>
      </c>
      <c r="M28" s="10">
        <v>35095759479</v>
      </c>
      <c r="O28" s="10">
        <v>31224292540</v>
      </c>
      <c r="Q28" s="87">
        <v>3871466939</v>
      </c>
      <c r="R28" s="87"/>
    </row>
    <row r="29" spans="1:18" ht="21.75" customHeight="1" x14ac:dyDescent="0.25">
      <c r="A29" s="9" t="s">
        <v>61</v>
      </c>
      <c r="C29" s="10">
        <v>14011</v>
      </c>
      <c r="E29" s="10">
        <v>10615580519</v>
      </c>
      <c r="G29" s="10">
        <v>10454665099</v>
      </c>
      <c r="I29" s="10">
        <v>160915420</v>
      </c>
      <c r="K29" s="10">
        <v>14011</v>
      </c>
      <c r="M29" s="10">
        <v>10615580519</v>
      </c>
      <c r="O29" s="10">
        <v>10454665099</v>
      </c>
      <c r="Q29" s="87">
        <v>160915420</v>
      </c>
      <c r="R29" s="87"/>
    </row>
    <row r="30" spans="1:18" ht="21.75" customHeight="1" x14ac:dyDescent="0.25">
      <c r="A30" s="9" t="s">
        <v>68</v>
      </c>
      <c r="C30" s="10">
        <v>18663</v>
      </c>
      <c r="E30" s="10">
        <v>13427579395</v>
      </c>
      <c r="G30" s="10">
        <v>12820857735</v>
      </c>
      <c r="I30" s="10">
        <v>606721660</v>
      </c>
      <c r="K30" s="10">
        <v>42422</v>
      </c>
      <c r="M30" s="10">
        <v>29529506771</v>
      </c>
      <c r="O30" s="10">
        <v>28493566948</v>
      </c>
      <c r="Q30" s="87">
        <v>1035939823</v>
      </c>
      <c r="R30" s="87"/>
    </row>
    <row r="31" spans="1:18" ht="21.75" customHeight="1" x14ac:dyDescent="0.25">
      <c r="A31" s="9" t="s">
        <v>65</v>
      </c>
      <c r="C31" s="10">
        <v>36287</v>
      </c>
      <c r="E31" s="10">
        <v>21451221768</v>
      </c>
      <c r="G31" s="10">
        <v>20990270429</v>
      </c>
      <c r="I31" s="10">
        <v>460951339</v>
      </c>
      <c r="K31" s="10">
        <v>698534</v>
      </c>
      <c r="M31" s="10">
        <v>392529982739</v>
      </c>
      <c r="O31" s="10">
        <v>382835419808</v>
      </c>
      <c r="Q31" s="87">
        <v>9694562931</v>
      </c>
      <c r="R31" s="87"/>
    </row>
    <row r="32" spans="1:18" ht="21.75" customHeight="1" x14ac:dyDescent="0.25">
      <c r="A32" s="9" t="s">
        <v>150</v>
      </c>
      <c r="C32" s="10">
        <v>0</v>
      </c>
      <c r="E32" s="10">
        <v>0</v>
      </c>
      <c r="G32" s="10">
        <v>0</v>
      </c>
      <c r="I32" s="10">
        <v>0</v>
      </c>
      <c r="K32" s="10">
        <v>268125</v>
      </c>
      <c r="M32" s="10">
        <v>211596346434</v>
      </c>
      <c r="O32" s="10">
        <v>205292217087</v>
      </c>
      <c r="Q32" s="87">
        <v>6304129347</v>
      </c>
      <c r="R32" s="87"/>
    </row>
    <row r="33" spans="1:18" ht="21.75" customHeight="1" x14ac:dyDescent="0.25">
      <c r="A33" s="9" t="s">
        <v>151</v>
      </c>
      <c r="C33" s="10">
        <v>0</v>
      </c>
      <c r="E33" s="10">
        <v>0</v>
      </c>
      <c r="G33" s="10">
        <v>0</v>
      </c>
      <c r="I33" s="10">
        <v>0</v>
      </c>
      <c r="K33" s="10">
        <v>90717</v>
      </c>
      <c r="M33" s="10">
        <v>60653552416</v>
      </c>
      <c r="O33" s="10">
        <v>57359142588</v>
      </c>
      <c r="Q33" s="87">
        <v>3294409828</v>
      </c>
      <c r="R33" s="87"/>
    </row>
    <row r="34" spans="1:18" ht="21.75" customHeight="1" x14ac:dyDescent="0.25">
      <c r="A34" s="9" t="s">
        <v>152</v>
      </c>
      <c r="C34" s="10">
        <v>0</v>
      </c>
      <c r="E34" s="10">
        <v>0</v>
      </c>
      <c r="G34" s="10">
        <v>0</v>
      </c>
      <c r="I34" s="10">
        <v>0</v>
      </c>
      <c r="K34" s="10">
        <v>10871</v>
      </c>
      <c r="M34" s="10">
        <v>6640388333</v>
      </c>
      <c r="O34" s="10">
        <v>6607174422</v>
      </c>
      <c r="Q34" s="87">
        <v>33213911</v>
      </c>
      <c r="R34" s="87"/>
    </row>
    <row r="35" spans="1:18" ht="21.75" customHeight="1" x14ac:dyDescent="0.25">
      <c r="A35" s="9" t="s">
        <v>153</v>
      </c>
      <c r="C35" s="10">
        <v>0</v>
      </c>
      <c r="E35" s="10">
        <v>0</v>
      </c>
      <c r="G35" s="10">
        <v>0</v>
      </c>
      <c r="I35" s="10">
        <v>0</v>
      </c>
      <c r="K35" s="10">
        <v>453789</v>
      </c>
      <c r="M35" s="10">
        <v>333165874156</v>
      </c>
      <c r="O35" s="10">
        <v>325769141154</v>
      </c>
      <c r="Q35" s="87">
        <v>7396733002</v>
      </c>
      <c r="R35" s="87"/>
    </row>
    <row r="36" spans="1:18" ht="21.75" customHeight="1" x14ac:dyDescent="0.25">
      <c r="A36" s="9" t="s">
        <v>154</v>
      </c>
      <c r="C36" s="10">
        <v>0</v>
      </c>
      <c r="E36" s="10">
        <v>0</v>
      </c>
      <c r="G36" s="10">
        <v>0</v>
      </c>
      <c r="I36" s="10">
        <v>0</v>
      </c>
      <c r="K36" s="10">
        <v>179000</v>
      </c>
      <c r="M36" s="10">
        <v>154820313675</v>
      </c>
      <c r="O36" s="10">
        <v>152508797190</v>
      </c>
      <c r="Q36" s="87">
        <v>2311516485</v>
      </c>
      <c r="R36" s="87"/>
    </row>
    <row r="37" spans="1:18" ht="21.75" customHeight="1" x14ac:dyDescent="0.25">
      <c r="A37" s="9" t="s">
        <v>155</v>
      </c>
      <c r="C37" s="10">
        <v>0</v>
      </c>
      <c r="E37" s="10">
        <v>0</v>
      </c>
      <c r="G37" s="10">
        <v>0</v>
      </c>
      <c r="I37" s="10">
        <v>0</v>
      </c>
      <c r="K37" s="10">
        <v>545000</v>
      </c>
      <c r="M37" s="10">
        <v>501925000000</v>
      </c>
      <c r="O37" s="10">
        <v>501653336116</v>
      </c>
      <c r="Q37" s="87">
        <v>271663884</v>
      </c>
      <c r="R37" s="87"/>
    </row>
    <row r="38" spans="1:18" ht="21.75" customHeight="1" thickBot="1" x14ac:dyDescent="0.3">
      <c r="A38" s="15" t="s">
        <v>26</v>
      </c>
      <c r="C38" s="10"/>
      <c r="E38" s="16">
        <v>63709154919</v>
      </c>
      <c r="G38" s="16">
        <v>58682697058</v>
      </c>
      <c r="I38" s="16">
        <v>5026457861</v>
      </c>
      <c r="K38" s="10"/>
      <c r="M38" s="16">
        <v>2126897804570</v>
      </c>
      <c r="O38" s="16">
        <v>2056861350295</v>
      </c>
      <c r="Q38" s="93">
        <v>70036454275</v>
      </c>
      <c r="R38" s="93"/>
    </row>
    <row r="39" spans="1:18" ht="13.8" thickTop="1" x14ac:dyDescent="0.25"/>
  </sheetData>
  <mergeCells count="39">
    <mergeCell ref="Q38:R38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26"/>
  <sheetViews>
    <sheetView rightToLeft="1" topLeftCell="A13" workbookViewId="0">
      <selection activeCell="X17" sqref="X17"/>
    </sheetView>
  </sheetViews>
  <sheetFormatPr defaultRowHeight="13.2" x14ac:dyDescent="0.25"/>
  <cols>
    <col min="1" max="1" width="40.33203125" customWidth="1"/>
    <col min="2" max="2" width="1.33203125" customWidth="1"/>
    <col min="3" max="3" width="11" bestFit="1" customWidth="1"/>
    <col min="4" max="4" width="1.33203125" customWidth="1"/>
    <col min="5" max="5" width="15.88671875" bestFit="1" customWidth="1"/>
    <col min="6" max="6" width="1.33203125" customWidth="1"/>
    <col min="7" max="7" width="16.109375" bestFit="1" customWidth="1"/>
    <col min="8" max="8" width="1.33203125" customWidth="1"/>
    <col min="9" max="9" width="15.5546875" customWidth="1"/>
    <col min="10" max="10" width="1.33203125" customWidth="1"/>
    <col min="11" max="11" width="11" bestFit="1" customWidth="1"/>
    <col min="12" max="12" width="1.33203125" customWidth="1"/>
    <col min="13" max="13" width="15.88671875" bestFit="1" customWidth="1"/>
    <col min="14" max="14" width="1.33203125" customWidth="1"/>
    <col min="15" max="15" width="16.109375" bestFit="1" customWidth="1"/>
    <col min="16" max="16" width="1.33203125" customWidth="1"/>
    <col min="17" max="17" width="14.33203125" customWidth="1"/>
    <col min="18" max="18" width="1.33203125" customWidth="1"/>
    <col min="19" max="19" width="0.33203125" customWidth="1"/>
  </cols>
  <sheetData>
    <row r="1" spans="1:18" ht="25.2" x14ac:dyDescent="0.25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</row>
    <row r="2" spans="1:18" ht="25.2" x14ac:dyDescent="0.25">
      <c r="A2" s="72" t="s">
        <v>107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</row>
    <row r="3" spans="1:18" ht="25.2" x14ac:dyDescent="0.25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</row>
    <row r="5" spans="1:18" ht="23.4" x14ac:dyDescent="0.25">
      <c r="A5" s="85" t="s">
        <v>225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</row>
    <row r="6" spans="1:18" ht="20.399999999999999" x14ac:dyDescent="0.25">
      <c r="A6" s="74" t="s">
        <v>110</v>
      </c>
      <c r="C6" s="74" t="s">
        <v>126</v>
      </c>
      <c r="D6" s="74"/>
      <c r="E6" s="74"/>
      <c r="F6" s="74"/>
      <c r="G6" s="74"/>
      <c r="H6" s="74"/>
      <c r="I6" s="74"/>
      <c r="K6" s="74" t="s">
        <v>127</v>
      </c>
      <c r="L6" s="74"/>
      <c r="M6" s="74"/>
      <c r="N6" s="74"/>
      <c r="O6" s="74"/>
      <c r="P6" s="74"/>
      <c r="Q6" s="74"/>
      <c r="R6" s="74"/>
    </row>
    <row r="7" spans="1:18" ht="40.799999999999997" x14ac:dyDescent="0.25">
      <c r="A7" s="74"/>
      <c r="C7" s="54" t="s">
        <v>13</v>
      </c>
      <c r="D7" s="4"/>
      <c r="E7" s="54" t="s">
        <v>15</v>
      </c>
      <c r="F7" s="4"/>
      <c r="G7" s="54" t="s">
        <v>213</v>
      </c>
      <c r="H7" s="4"/>
      <c r="I7" s="54" t="s">
        <v>226</v>
      </c>
      <c r="K7" s="54" t="s">
        <v>13</v>
      </c>
      <c r="L7" s="4"/>
      <c r="M7" s="54" t="s">
        <v>15</v>
      </c>
      <c r="N7" s="4"/>
      <c r="O7" s="54" t="s">
        <v>213</v>
      </c>
      <c r="P7" s="4"/>
      <c r="Q7" s="92" t="s">
        <v>226</v>
      </c>
      <c r="R7" s="92"/>
    </row>
    <row r="8" spans="1:18" ht="18.600000000000001" x14ac:dyDescent="0.25">
      <c r="A8" s="9" t="s">
        <v>46</v>
      </c>
      <c r="C8" s="10">
        <v>1688676</v>
      </c>
      <c r="E8" s="10">
        <v>59939775414</v>
      </c>
      <c r="G8" s="10">
        <v>58236365927</v>
      </c>
      <c r="I8" s="10">
        <v>1703409487</v>
      </c>
      <c r="K8" s="10">
        <v>1688676</v>
      </c>
      <c r="M8" s="10">
        <v>59939775414</v>
      </c>
      <c r="O8" s="10">
        <v>54065492371</v>
      </c>
      <c r="Q8" s="87">
        <v>5874283043</v>
      </c>
      <c r="R8" s="87"/>
    </row>
    <row r="9" spans="1:18" ht="18.600000000000001" x14ac:dyDescent="0.25">
      <c r="A9" s="9" t="s">
        <v>48</v>
      </c>
      <c r="C9" s="10">
        <v>2263918</v>
      </c>
      <c r="E9" s="10">
        <v>72007706316</v>
      </c>
      <c r="G9" s="10">
        <v>70110389086</v>
      </c>
      <c r="I9" s="10">
        <v>1897317230</v>
      </c>
      <c r="K9" s="10">
        <v>2263918</v>
      </c>
      <c r="M9" s="10">
        <v>72007706316</v>
      </c>
      <c r="O9" s="10">
        <v>65919346314</v>
      </c>
      <c r="Q9" s="87">
        <v>6088360002</v>
      </c>
      <c r="R9" s="87"/>
    </row>
    <row r="10" spans="1:18" ht="18.600000000000001" x14ac:dyDescent="0.25">
      <c r="A10" s="9" t="s">
        <v>49</v>
      </c>
      <c r="C10" s="10">
        <v>158001</v>
      </c>
      <c r="E10" s="10">
        <v>11830962756</v>
      </c>
      <c r="G10" s="10">
        <v>9653763306</v>
      </c>
      <c r="I10" s="10">
        <v>2177199450</v>
      </c>
      <c r="K10" s="10">
        <v>158001</v>
      </c>
      <c r="M10" s="10">
        <v>11830962756</v>
      </c>
      <c r="O10" s="10">
        <v>8253311954</v>
      </c>
      <c r="Q10" s="87">
        <v>3577650802</v>
      </c>
      <c r="R10" s="87"/>
    </row>
    <row r="11" spans="1:18" ht="18.600000000000001" x14ac:dyDescent="0.25">
      <c r="A11" s="9" t="s">
        <v>22</v>
      </c>
      <c r="C11" s="10">
        <v>4276</v>
      </c>
      <c r="E11" s="10">
        <v>12346974</v>
      </c>
      <c r="G11" s="10">
        <v>16246242</v>
      </c>
      <c r="I11" s="10">
        <v>-3899267</v>
      </c>
      <c r="K11" s="10">
        <v>4276</v>
      </c>
      <c r="M11" s="10">
        <v>12346974</v>
      </c>
      <c r="O11" s="10">
        <v>10002479</v>
      </c>
      <c r="Q11" s="87">
        <v>2344495</v>
      </c>
      <c r="R11" s="87"/>
    </row>
    <row r="12" spans="1:18" ht="18.600000000000001" x14ac:dyDescent="0.25">
      <c r="A12" s="9" t="s">
        <v>47</v>
      </c>
      <c r="C12" s="10">
        <v>2448341</v>
      </c>
      <c r="E12" s="10">
        <v>72837336797</v>
      </c>
      <c r="G12" s="10">
        <v>71054332464</v>
      </c>
      <c r="I12" s="10">
        <v>1783004333</v>
      </c>
      <c r="K12" s="10">
        <v>2448341</v>
      </c>
      <c r="M12" s="10">
        <v>72837336797</v>
      </c>
      <c r="O12" s="10">
        <v>70999978784</v>
      </c>
      <c r="Q12" s="87">
        <v>1837358013</v>
      </c>
      <c r="R12" s="87"/>
    </row>
    <row r="13" spans="1:18" ht="18.600000000000001" x14ac:dyDescent="0.25">
      <c r="A13" s="9" t="s">
        <v>19</v>
      </c>
      <c r="C13" s="10">
        <v>875000</v>
      </c>
      <c r="E13" s="10">
        <v>3878411328</v>
      </c>
      <c r="G13" s="10">
        <v>3905269344</v>
      </c>
      <c r="I13" s="10">
        <v>-26858015</v>
      </c>
      <c r="K13" s="10">
        <v>875000</v>
      </c>
      <c r="M13" s="10">
        <v>3878411328</v>
      </c>
      <c r="O13" s="10">
        <v>3816313716</v>
      </c>
      <c r="Q13" s="87">
        <v>62097612</v>
      </c>
      <c r="R13" s="87"/>
    </row>
    <row r="14" spans="1:18" ht="18.600000000000001" x14ac:dyDescent="0.25">
      <c r="A14" s="9" t="s">
        <v>21</v>
      </c>
      <c r="C14" s="10">
        <v>820127</v>
      </c>
      <c r="E14" s="10">
        <v>5709532526</v>
      </c>
      <c r="G14" s="10">
        <v>7724164690</v>
      </c>
      <c r="I14" s="10">
        <v>-2014632163</v>
      </c>
      <c r="K14" s="10">
        <v>820127</v>
      </c>
      <c r="M14" s="10">
        <v>5709532526</v>
      </c>
      <c r="O14" s="10">
        <v>3723196667</v>
      </c>
      <c r="Q14" s="87">
        <v>1986335859</v>
      </c>
      <c r="R14" s="87"/>
    </row>
    <row r="15" spans="1:18" ht="18.600000000000001" x14ac:dyDescent="0.25">
      <c r="A15" s="9" t="s">
        <v>23</v>
      </c>
      <c r="C15" s="10">
        <v>1256499</v>
      </c>
      <c r="E15" s="10">
        <v>8166450020</v>
      </c>
      <c r="G15" s="10">
        <v>10365950823</v>
      </c>
      <c r="I15" s="10">
        <v>-2199500802</v>
      </c>
      <c r="K15" s="10">
        <v>1256499</v>
      </c>
      <c r="M15" s="10">
        <v>8166450020</v>
      </c>
      <c r="O15" s="10">
        <v>7936873453</v>
      </c>
      <c r="Q15" s="87">
        <v>229576567</v>
      </c>
      <c r="R15" s="87"/>
    </row>
    <row r="16" spans="1:18" ht="18.600000000000001" x14ac:dyDescent="0.25">
      <c r="A16" s="9" t="s">
        <v>24</v>
      </c>
      <c r="C16" s="10">
        <v>1228500</v>
      </c>
      <c r="E16" s="10">
        <v>9398518488</v>
      </c>
      <c r="G16" s="10">
        <v>11580535102</v>
      </c>
      <c r="I16" s="10">
        <v>-2182016613</v>
      </c>
      <c r="K16" s="10">
        <v>1228500</v>
      </c>
      <c r="M16" s="10">
        <v>9398518488</v>
      </c>
      <c r="O16" s="10">
        <v>10839383754</v>
      </c>
      <c r="Q16" s="87">
        <v>-1440865265</v>
      </c>
      <c r="R16" s="87"/>
    </row>
    <row r="17" spans="1:18" ht="18.600000000000001" x14ac:dyDescent="0.25">
      <c r="A17" s="9" t="s">
        <v>50</v>
      </c>
      <c r="C17" s="10">
        <v>1831081</v>
      </c>
      <c r="E17" s="10">
        <v>43970021982</v>
      </c>
      <c r="G17" s="10">
        <v>36306370641</v>
      </c>
      <c r="I17" s="10">
        <v>7663651341</v>
      </c>
      <c r="K17" s="10">
        <v>1831081</v>
      </c>
      <c r="M17" s="10">
        <v>43970021982</v>
      </c>
      <c r="O17" s="10">
        <v>27085739001</v>
      </c>
      <c r="Q17" s="87">
        <v>16884282981</v>
      </c>
      <c r="R17" s="87"/>
    </row>
    <row r="18" spans="1:18" ht="18.600000000000001" x14ac:dyDescent="0.25">
      <c r="A18" s="9" t="s">
        <v>51</v>
      </c>
      <c r="C18" s="10">
        <v>200000</v>
      </c>
      <c r="E18" s="10">
        <v>3130016488</v>
      </c>
      <c r="G18" s="10">
        <v>3992497572</v>
      </c>
      <c r="I18" s="10">
        <v>-862481084</v>
      </c>
      <c r="K18" s="10">
        <v>200000</v>
      </c>
      <c r="M18" s="10">
        <v>3130016488</v>
      </c>
      <c r="O18" s="10">
        <v>2005328000</v>
      </c>
      <c r="Q18" s="87">
        <v>1124688488</v>
      </c>
      <c r="R18" s="87"/>
    </row>
    <row r="19" spans="1:18" ht="18.600000000000001" x14ac:dyDescent="0.25">
      <c r="A19" s="9" t="s">
        <v>25</v>
      </c>
      <c r="C19" s="10">
        <v>1500000</v>
      </c>
      <c r="E19" s="10">
        <v>14095195350</v>
      </c>
      <c r="G19" s="10">
        <v>12407719500</v>
      </c>
      <c r="I19" s="10">
        <v>1687475849</v>
      </c>
      <c r="K19" s="10">
        <v>1500000</v>
      </c>
      <c r="M19" s="10">
        <v>14095195350</v>
      </c>
      <c r="O19" s="10">
        <v>12407719500</v>
      </c>
      <c r="Q19" s="87">
        <v>1687475849</v>
      </c>
      <c r="R19" s="87"/>
    </row>
    <row r="20" spans="1:18" ht="18.600000000000001" x14ac:dyDescent="0.25">
      <c r="A20" s="9" t="s">
        <v>68</v>
      </c>
      <c r="C20" s="10">
        <v>19000</v>
      </c>
      <c r="E20" s="10">
        <v>13844987692</v>
      </c>
      <c r="G20" s="10">
        <v>14281757200</v>
      </c>
      <c r="I20" s="10">
        <v>-436769507</v>
      </c>
      <c r="K20" s="10">
        <v>19000</v>
      </c>
      <c r="M20" s="10">
        <v>13844987692</v>
      </c>
      <c r="O20" s="10">
        <v>13052365482</v>
      </c>
      <c r="Q20" s="87">
        <v>792622210</v>
      </c>
      <c r="R20" s="87"/>
    </row>
    <row r="21" spans="1:18" ht="18.600000000000001" x14ac:dyDescent="0.25">
      <c r="A21" s="9" t="s">
        <v>65</v>
      </c>
      <c r="C21" s="10">
        <v>165000</v>
      </c>
      <c r="E21" s="10">
        <v>97940216034</v>
      </c>
      <c r="G21" s="10">
        <v>97641894202</v>
      </c>
      <c r="I21" s="10">
        <v>298321832</v>
      </c>
      <c r="K21" s="10">
        <v>165000</v>
      </c>
      <c r="M21" s="10">
        <v>97940216034</v>
      </c>
      <c r="O21" s="10">
        <v>95625175557</v>
      </c>
      <c r="Q21" s="87">
        <v>2315040477</v>
      </c>
      <c r="R21" s="87"/>
    </row>
    <row r="22" spans="1:18" ht="18.600000000000001" x14ac:dyDescent="0.25">
      <c r="A22" s="9" t="s">
        <v>71</v>
      </c>
      <c r="C22" s="10">
        <v>65000</v>
      </c>
      <c r="E22" s="10">
        <v>54472864265</v>
      </c>
      <c r="G22" s="10">
        <v>52135435933</v>
      </c>
      <c r="I22" s="10">
        <v>2337428332</v>
      </c>
      <c r="K22" s="10">
        <v>65000</v>
      </c>
      <c r="M22" s="10">
        <v>54472864265</v>
      </c>
      <c r="O22" s="10">
        <v>52978800663</v>
      </c>
      <c r="Q22" s="87">
        <v>1494063602</v>
      </c>
      <c r="R22" s="87"/>
    </row>
    <row r="23" spans="1:18" ht="18.600000000000001" x14ac:dyDescent="0.25">
      <c r="A23" s="9" t="s">
        <v>74</v>
      </c>
      <c r="C23" s="10">
        <v>55000</v>
      </c>
      <c r="E23" s="10">
        <v>43578641222</v>
      </c>
      <c r="G23" s="10">
        <v>44086015187</v>
      </c>
      <c r="I23" s="10">
        <v>-507373964</v>
      </c>
      <c r="K23" s="10">
        <v>55000</v>
      </c>
      <c r="M23" s="10">
        <v>43578641222</v>
      </c>
      <c r="O23" s="10">
        <v>44350802642</v>
      </c>
      <c r="Q23" s="87">
        <v>-772161419</v>
      </c>
      <c r="R23" s="87"/>
    </row>
    <row r="24" spans="1:18" ht="18.600000000000001" x14ac:dyDescent="0.25">
      <c r="A24" s="9" t="s">
        <v>77</v>
      </c>
      <c r="C24" s="10">
        <v>210000</v>
      </c>
      <c r="E24" s="10">
        <v>167142566784</v>
      </c>
      <c r="G24" s="10">
        <v>167908650000</v>
      </c>
      <c r="I24" s="10">
        <v>-766083215</v>
      </c>
      <c r="K24" s="10">
        <v>210000</v>
      </c>
      <c r="M24" s="10">
        <v>167142566784</v>
      </c>
      <c r="O24" s="10">
        <v>168805120480</v>
      </c>
      <c r="Q24" s="87">
        <v>-1662553695</v>
      </c>
      <c r="R24" s="87"/>
    </row>
    <row r="25" spans="1:18" ht="21" thickBot="1" x14ac:dyDescent="0.3">
      <c r="A25" s="15" t="s">
        <v>26</v>
      </c>
      <c r="C25" s="10">
        <v>14788419</v>
      </c>
      <c r="E25" s="16">
        <v>681955550436</v>
      </c>
      <c r="G25" s="16">
        <v>671407357219</v>
      </c>
      <c r="I25" s="16">
        <v>10548193224</v>
      </c>
      <c r="K25" s="10">
        <v>14788419</v>
      </c>
      <c r="M25" s="16">
        <v>681955550436</v>
      </c>
      <c r="O25" s="16">
        <v>641874950817</v>
      </c>
      <c r="Q25" s="93">
        <v>40080599621</v>
      </c>
      <c r="R25" s="93"/>
    </row>
    <row r="26" spans="1:18" ht="13.8" thickTop="1" x14ac:dyDescent="0.25"/>
  </sheetData>
  <mergeCells count="26">
    <mergeCell ref="Q23:R23"/>
    <mergeCell ref="Q24:R24"/>
    <mergeCell ref="Q25:R25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Z21"/>
  <sheetViews>
    <sheetView rightToLeft="1" topLeftCell="C7" workbookViewId="0">
      <selection activeCell="B25" sqref="B25"/>
    </sheetView>
  </sheetViews>
  <sheetFormatPr defaultRowHeight="13.2" x14ac:dyDescent="0.25"/>
  <cols>
    <col min="1" max="1" width="6.44140625" bestFit="1" customWidth="1"/>
    <col min="2" max="2" width="32.44140625" customWidth="1"/>
    <col min="3" max="3" width="1.33203125" customWidth="1"/>
    <col min="4" max="4" width="16.33203125" bestFit="1" customWidth="1"/>
    <col min="5" max="5" width="1.33203125" customWidth="1"/>
    <col min="6" max="6" width="15.44140625" bestFit="1" customWidth="1"/>
    <col min="7" max="7" width="1.33203125" customWidth="1"/>
    <col min="8" max="8" width="13.6640625" bestFit="1" customWidth="1"/>
    <col min="9" max="9" width="1.33203125" customWidth="1"/>
    <col min="10" max="10" width="14.88671875" bestFit="1" customWidth="1"/>
    <col min="11" max="11" width="1.33203125" customWidth="1"/>
    <col min="12" max="12" width="17.33203125" bestFit="1" customWidth="1"/>
    <col min="13" max="13" width="1.33203125" customWidth="1"/>
    <col min="14" max="14" width="16.33203125" bestFit="1" customWidth="1"/>
    <col min="15" max="16" width="1.33203125" customWidth="1"/>
    <col min="17" max="17" width="15" bestFit="1" customWidth="1"/>
    <col min="18" max="18" width="1.33203125" customWidth="1"/>
    <col min="19" max="19" width="14.5546875" bestFit="1" customWidth="1"/>
    <col min="20" max="20" width="1.33203125" customWidth="1"/>
    <col min="21" max="21" width="14.88671875" bestFit="1" customWidth="1"/>
    <col min="22" max="22" width="1.33203125" customWidth="1"/>
    <col min="23" max="23" width="17.33203125" bestFit="1" customWidth="1"/>
    <col min="24" max="24" width="0.33203125" customWidth="1"/>
    <col min="26" max="26" width="14.44140625" bestFit="1" customWidth="1"/>
  </cols>
  <sheetData>
    <row r="1" spans="1:26" ht="29.1" customHeight="1" x14ac:dyDescent="0.25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</row>
    <row r="2" spans="1:26" ht="21.75" customHeight="1" x14ac:dyDescent="0.25">
      <c r="A2" s="72" t="s">
        <v>107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</row>
    <row r="3" spans="1:26" ht="21.75" customHeight="1" x14ac:dyDescent="0.25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</row>
    <row r="4" spans="1:26" ht="14.4" customHeight="1" x14ac:dyDescent="0.25"/>
    <row r="5" spans="1:26" ht="14.4" customHeight="1" x14ac:dyDescent="0.25">
      <c r="A5" s="30" t="s">
        <v>137</v>
      </c>
      <c r="B5" s="85" t="s">
        <v>138</v>
      </c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</row>
    <row r="6" spans="1:26" ht="24" customHeight="1" x14ac:dyDescent="0.25">
      <c r="D6" s="74" t="s">
        <v>126</v>
      </c>
      <c r="E6" s="74"/>
      <c r="F6" s="74"/>
      <c r="G6" s="74"/>
      <c r="H6" s="74"/>
      <c r="I6" s="74"/>
      <c r="J6" s="74"/>
      <c r="K6" s="74"/>
      <c r="L6" s="74"/>
      <c r="N6" s="74" t="s">
        <v>127</v>
      </c>
      <c r="O6" s="74"/>
      <c r="P6" s="74"/>
      <c r="Q6" s="74"/>
      <c r="R6" s="74"/>
      <c r="S6" s="74"/>
      <c r="T6" s="74"/>
      <c r="U6" s="74"/>
      <c r="V6" s="74"/>
      <c r="W6" s="74"/>
    </row>
    <row r="7" spans="1:26" ht="24.75" customHeight="1" x14ac:dyDescent="0.25">
      <c r="D7" s="4"/>
      <c r="E7" s="4"/>
      <c r="F7" s="4"/>
      <c r="G7" s="4"/>
      <c r="H7" s="4"/>
      <c r="I7" s="4"/>
      <c r="J7" s="75" t="s">
        <v>26</v>
      </c>
      <c r="K7" s="75"/>
      <c r="L7" s="75"/>
      <c r="N7" s="4"/>
      <c r="O7" s="4"/>
      <c r="P7" s="4"/>
      <c r="Q7" s="4"/>
      <c r="R7" s="4"/>
      <c r="S7" s="4"/>
      <c r="T7" s="4"/>
      <c r="U7" s="75" t="s">
        <v>26</v>
      </c>
      <c r="V7" s="75"/>
      <c r="W7" s="75"/>
      <c r="Z7" s="10"/>
    </row>
    <row r="8" spans="1:26" ht="22.5" customHeight="1" x14ac:dyDescent="0.25">
      <c r="A8" s="74" t="s">
        <v>43</v>
      </c>
      <c r="B8" s="74"/>
      <c r="D8" s="25" t="s">
        <v>139</v>
      </c>
      <c r="F8" s="25" t="s">
        <v>130</v>
      </c>
      <c r="H8" s="25" t="s">
        <v>131</v>
      </c>
      <c r="J8" s="26" t="s">
        <v>91</v>
      </c>
      <c r="K8" s="4"/>
      <c r="L8" s="26" t="s">
        <v>112</v>
      </c>
      <c r="N8" s="25" t="s">
        <v>139</v>
      </c>
      <c r="P8" s="74" t="s">
        <v>130</v>
      </c>
      <c r="Q8" s="74"/>
      <c r="S8" s="25" t="s">
        <v>131</v>
      </c>
      <c r="U8" s="26" t="s">
        <v>91</v>
      </c>
      <c r="V8" s="4"/>
      <c r="W8" s="26" t="s">
        <v>112</v>
      </c>
    </row>
    <row r="9" spans="1:26" ht="21.75" customHeight="1" x14ac:dyDescent="0.25">
      <c r="A9" s="77" t="s">
        <v>140</v>
      </c>
      <c r="B9" s="77"/>
      <c r="D9" s="7">
        <v>0</v>
      </c>
      <c r="F9" s="7">
        <v>0</v>
      </c>
      <c r="H9" s="7">
        <v>0</v>
      </c>
      <c r="J9" s="7">
        <v>0</v>
      </c>
      <c r="L9" s="8">
        <v>0</v>
      </c>
      <c r="N9" s="7">
        <v>0</v>
      </c>
      <c r="P9" s="86">
        <v>0</v>
      </c>
      <c r="Q9" s="86"/>
      <c r="S9" s="7">
        <v>179750621</v>
      </c>
      <c r="U9" s="7">
        <v>179750621</v>
      </c>
      <c r="W9" s="8">
        <v>0.05</v>
      </c>
      <c r="Z9" s="28"/>
    </row>
    <row r="10" spans="1:26" ht="21.75" customHeight="1" x14ac:dyDescent="0.25">
      <c r="A10" s="78" t="s">
        <v>141</v>
      </c>
      <c r="B10" s="78"/>
      <c r="D10" s="10">
        <v>0</v>
      </c>
      <c r="F10" s="10">
        <v>0</v>
      </c>
      <c r="H10" s="10">
        <v>0</v>
      </c>
      <c r="J10" s="10">
        <v>0</v>
      </c>
      <c r="L10" s="11">
        <v>0</v>
      </c>
      <c r="N10" s="10">
        <v>0</v>
      </c>
      <c r="P10" s="87">
        <v>0</v>
      </c>
      <c r="Q10" s="87"/>
      <c r="S10" s="10">
        <v>6210131739</v>
      </c>
      <c r="U10" s="10">
        <v>6210131739</v>
      </c>
      <c r="W10" s="11">
        <v>1.79</v>
      </c>
      <c r="Z10" s="28"/>
    </row>
    <row r="11" spans="1:26" ht="21.75" customHeight="1" x14ac:dyDescent="0.25">
      <c r="A11" s="78" t="s">
        <v>142</v>
      </c>
      <c r="B11" s="78"/>
      <c r="D11" s="10">
        <v>0</v>
      </c>
      <c r="F11" s="10">
        <v>0</v>
      </c>
      <c r="H11" s="10">
        <v>0</v>
      </c>
      <c r="J11" s="10">
        <v>0</v>
      </c>
      <c r="L11" s="11">
        <v>0</v>
      </c>
      <c r="N11" s="10">
        <v>0</v>
      </c>
      <c r="P11" s="87">
        <v>0</v>
      </c>
      <c r="Q11" s="87"/>
      <c r="S11" s="10">
        <v>-1077457671</v>
      </c>
      <c r="U11" s="10">
        <v>-1077457671</v>
      </c>
      <c r="W11" s="11">
        <v>-0.31</v>
      </c>
      <c r="Z11" s="28"/>
    </row>
    <row r="12" spans="1:26" ht="21.75" customHeight="1" x14ac:dyDescent="0.25">
      <c r="A12" s="78" t="s">
        <v>48</v>
      </c>
      <c r="B12" s="78"/>
      <c r="D12" s="10">
        <v>0</v>
      </c>
      <c r="F12" s="10">
        <v>1897317230</v>
      </c>
      <c r="H12" s="10">
        <v>0</v>
      </c>
      <c r="J12" s="10">
        <v>1897317230</v>
      </c>
      <c r="L12" s="11">
        <v>4.5999999999999996</v>
      </c>
      <c r="N12" s="10">
        <v>0</v>
      </c>
      <c r="P12" s="87">
        <v>6088360002</v>
      </c>
      <c r="Q12" s="87"/>
      <c r="S12" s="10">
        <v>1075939916</v>
      </c>
      <c r="U12" s="10">
        <v>7164299918</v>
      </c>
      <c r="W12" s="11">
        <v>2.0699999999999998</v>
      </c>
      <c r="Z12" s="28"/>
    </row>
    <row r="13" spans="1:26" ht="21.75" customHeight="1" x14ac:dyDescent="0.25">
      <c r="A13" s="78" t="s">
        <v>50</v>
      </c>
      <c r="B13" s="78"/>
      <c r="D13" s="10">
        <v>0</v>
      </c>
      <c r="F13" s="10">
        <v>7663651341</v>
      </c>
      <c r="H13" s="10">
        <v>0</v>
      </c>
      <c r="J13" s="10">
        <v>7663651341</v>
      </c>
      <c r="L13" s="11">
        <v>18.57</v>
      </c>
      <c r="N13" s="10">
        <v>0</v>
      </c>
      <c r="P13" s="87">
        <v>16884282981</v>
      </c>
      <c r="Q13" s="87"/>
      <c r="S13" s="10">
        <v>1279971076</v>
      </c>
      <c r="U13" s="10">
        <v>18164254057</v>
      </c>
      <c r="W13" s="11">
        <v>5.25</v>
      </c>
      <c r="Z13" s="28"/>
    </row>
    <row r="14" spans="1:26" ht="21.75" customHeight="1" x14ac:dyDescent="0.25">
      <c r="A14" s="78" t="s">
        <v>49</v>
      </c>
      <c r="B14" s="78"/>
      <c r="D14" s="10">
        <v>0</v>
      </c>
      <c r="F14" s="10">
        <v>2177199450</v>
      </c>
      <c r="H14" s="10">
        <v>0</v>
      </c>
      <c r="J14" s="10">
        <v>2177199450</v>
      </c>
      <c r="L14" s="11">
        <v>5.28</v>
      </c>
      <c r="N14" s="10">
        <v>0</v>
      </c>
      <c r="P14" s="87">
        <v>3577650802</v>
      </c>
      <c r="Q14" s="87"/>
      <c r="S14" s="10">
        <v>246384332</v>
      </c>
      <c r="U14" s="10">
        <v>3824035134</v>
      </c>
      <c r="W14" s="11">
        <v>1.1000000000000001</v>
      </c>
      <c r="Z14" s="28"/>
    </row>
    <row r="15" spans="1:26" ht="21.75" customHeight="1" x14ac:dyDescent="0.25">
      <c r="A15" s="78" t="s">
        <v>143</v>
      </c>
      <c r="B15" s="78"/>
      <c r="D15" s="10">
        <v>0</v>
      </c>
      <c r="F15" s="10">
        <v>0</v>
      </c>
      <c r="H15" s="10">
        <v>0</v>
      </c>
      <c r="J15" s="10">
        <v>0</v>
      </c>
      <c r="L15" s="11">
        <v>0</v>
      </c>
      <c r="N15" s="10">
        <v>0</v>
      </c>
      <c r="P15" s="87">
        <v>0</v>
      </c>
      <c r="Q15" s="87"/>
      <c r="S15" s="10">
        <v>4605842653</v>
      </c>
      <c r="U15" s="10">
        <v>4605842653</v>
      </c>
      <c r="W15" s="11">
        <v>1.33</v>
      </c>
      <c r="Z15" s="28"/>
    </row>
    <row r="16" spans="1:26" ht="21.75" customHeight="1" x14ac:dyDescent="0.25">
      <c r="A16" s="78" t="s">
        <v>46</v>
      </c>
      <c r="B16" s="78"/>
      <c r="D16" s="10">
        <v>0</v>
      </c>
      <c r="F16" s="10">
        <v>1703409487</v>
      </c>
      <c r="H16" s="10">
        <v>0</v>
      </c>
      <c r="J16" s="10">
        <v>1703409487</v>
      </c>
      <c r="L16" s="11">
        <v>4.13</v>
      </c>
      <c r="N16" s="10">
        <v>0</v>
      </c>
      <c r="P16" s="87">
        <v>5874283043</v>
      </c>
      <c r="Q16" s="87"/>
      <c r="S16" s="10">
        <v>1071072674</v>
      </c>
      <c r="U16" s="10">
        <v>6945355717</v>
      </c>
      <c r="W16" s="11">
        <v>2.0099999999999998</v>
      </c>
      <c r="Z16" s="28"/>
    </row>
    <row r="17" spans="1:26" ht="21.75" customHeight="1" x14ac:dyDescent="0.25">
      <c r="A17" s="78" t="s">
        <v>144</v>
      </c>
      <c r="B17" s="78"/>
      <c r="D17" s="10">
        <v>0</v>
      </c>
      <c r="F17" s="10">
        <v>0</v>
      </c>
      <c r="H17" s="10">
        <v>0</v>
      </c>
      <c r="J17" s="10">
        <v>0</v>
      </c>
      <c r="L17" s="11">
        <v>0</v>
      </c>
      <c r="N17" s="10">
        <v>0</v>
      </c>
      <c r="P17" s="87">
        <v>0</v>
      </c>
      <c r="Q17" s="87"/>
      <c r="S17" s="10">
        <v>5865906249</v>
      </c>
      <c r="U17" s="10">
        <v>5865906249</v>
      </c>
      <c r="W17" s="11">
        <v>1.69</v>
      </c>
      <c r="Z17" s="28"/>
    </row>
    <row r="18" spans="1:26" ht="21.75" customHeight="1" x14ac:dyDescent="0.25">
      <c r="A18" s="78" t="s">
        <v>47</v>
      </c>
      <c r="B18" s="78"/>
      <c r="D18" s="10">
        <v>0</v>
      </c>
      <c r="F18" s="10">
        <v>1783004333</v>
      </c>
      <c r="H18" s="10">
        <v>0</v>
      </c>
      <c r="J18" s="10">
        <v>1783004333</v>
      </c>
      <c r="L18" s="11">
        <v>4.32</v>
      </c>
      <c r="N18" s="10">
        <v>0</v>
      </c>
      <c r="P18" s="87">
        <v>1837358013</v>
      </c>
      <c r="Q18" s="87"/>
      <c r="S18" s="10">
        <v>6197811328</v>
      </c>
      <c r="U18" s="10">
        <v>8035169341</v>
      </c>
      <c r="W18" s="11">
        <v>2.3199999999999998</v>
      </c>
      <c r="Z18" s="28"/>
    </row>
    <row r="19" spans="1:26" ht="21.75" customHeight="1" x14ac:dyDescent="0.25">
      <c r="A19" s="78" t="s">
        <v>145</v>
      </c>
      <c r="B19" s="78"/>
      <c r="D19" s="10">
        <v>0</v>
      </c>
      <c r="F19" s="10">
        <v>0</v>
      </c>
      <c r="H19" s="10">
        <v>0</v>
      </c>
      <c r="J19" s="10">
        <v>0</v>
      </c>
      <c r="L19" s="11">
        <v>0</v>
      </c>
      <c r="N19" s="10">
        <v>0</v>
      </c>
      <c r="P19" s="87">
        <v>0</v>
      </c>
      <c r="Q19" s="87"/>
      <c r="S19" s="10">
        <v>3871466939</v>
      </c>
      <c r="U19" s="10">
        <v>3871466939</v>
      </c>
      <c r="W19" s="11">
        <v>1.1200000000000001</v>
      </c>
      <c r="Z19" s="28"/>
    </row>
    <row r="20" spans="1:26" ht="21.75" customHeight="1" x14ac:dyDescent="0.25">
      <c r="A20" s="78" t="s">
        <v>51</v>
      </c>
      <c r="B20" s="78"/>
      <c r="D20" s="10">
        <v>0</v>
      </c>
      <c r="F20" s="10">
        <v>-862481084</v>
      </c>
      <c r="H20" s="10">
        <v>0</v>
      </c>
      <c r="J20" s="10">
        <v>-862481084</v>
      </c>
      <c r="L20" s="11">
        <v>-2.09</v>
      </c>
      <c r="N20" s="10">
        <v>0</v>
      </c>
      <c r="P20" s="87">
        <v>1124688488</v>
      </c>
      <c r="Q20" s="87"/>
      <c r="S20" s="10">
        <v>0</v>
      </c>
      <c r="U20" s="10">
        <v>1124688488</v>
      </c>
      <c r="W20" s="11">
        <v>0.32</v>
      </c>
      <c r="Z20" s="28"/>
    </row>
    <row r="21" spans="1:26" ht="21.75" customHeight="1" x14ac:dyDescent="0.25">
      <c r="A21" s="76" t="s">
        <v>26</v>
      </c>
      <c r="B21" s="76"/>
      <c r="D21" s="16">
        <v>0</v>
      </c>
      <c r="F21" s="16">
        <v>14362100757</v>
      </c>
      <c r="H21" s="16">
        <v>0</v>
      </c>
      <c r="J21" s="16">
        <v>14362100757</v>
      </c>
      <c r="L21" s="17">
        <v>34.81</v>
      </c>
      <c r="N21" s="16">
        <v>0</v>
      </c>
      <c r="Q21" s="16">
        <v>35386623329</v>
      </c>
      <c r="S21" s="16">
        <v>29526819856</v>
      </c>
      <c r="U21" s="16">
        <v>64913443185</v>
      </c>
      <c r="W21" s="17">
        <v>18.739999999999998</v>
      </c>
      <c r="Z21" s="28"/>
    </row>
  </sheetData>
  <mergeCells count="35">
    <mergeCell ref="A19:B19"/>
    <mergeCell ref="P19:Q19"/>
    <mergeCell ref="A20:B20"/>
    <mergeCell ref="P20:Q20"/>
    <mergeCell ref="A21:B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D6:L6"/>
    <mergeCell ref="N6:W6"/>
    <mergeCell ref="B5:V5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20"/>
  <sheetViews>
    <sheetView rightToLeft="1" topLeftCell="A4" workbookViewId="0">
      <selection activeCell="A7" sqref="A7:XFD7"/>
    </sheetView>
  </sheetViews>
  <sheetFormatPr defaultRowHeight="13.2" x14ac:dyDescent="0.25"/>
  <cols>
    <col min="1" max="1" width="6.6640625" bestFit="1" customWidth="1"/>
    <col min="2" max="2" width="26.6640625" customWidth="1"/>
    <col min="3" max="3" width="1.33203125" customWidth="1"/>
    <col min="4" max="4" width="14.44140625" bestFit="1" customWidth="1"/>
    <col min="5" max="5" width="1.33203125" customWidth="1"/>
    <col min="6" max="6" width="15.44140625" bestFit="1" customWidth="1"/>
    <col min="7" max="7" width="1.33203125" customWidth="1"/>
    <col min="8" max="8" width="13.88671875" bestFit="1" customWidth="1"/>
    <col min="9" max="9" width="1.33203125" customWidth="1"/>
    <col min="10" max="10" width="13.6640625" bestFit="1" customWidth="1"/>
    <col min="11" max="11" width="1.33203125" customWidth="1"/>
    <col min="12" max="12" width="15" bestFit="1" customWidth="1"/>
    <col min="13" max="13" width="1.33203125" customWidth="1"/>
    <col min="14" max="14" width="15.44140625" bestFit="1" customWidth="1"/>
    <col min="15" max="15" width="1.33203125" customWidth="1"/>
    <col min="16" max="16" width="14.88671875" bestFit="1" customWidth="1"/>
    <col min="17" max="17" width="1.33203125" customWidth="1"/>
    <col min="18" max="18" width="15" bestFit="1" customWidth="1"/>
    <col min="19" max="19" width="0.33203125" customWidth="1"/>
  </cols>
  <sheetData>
    <row r="1" spans="1:18" ht="29.1" customHeight="1" x14ac:dyDescent="0.25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</row>
    <row r="2" spans="1:18" ht="21.75" customHeight="1" x14ac:dyDescent="0.25">
      <c r="A2" s="72" t="s">
        <v>107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</row>
    <row r="3" spans="1:18" ht="21.75" customHeight="1" x14ac:dyDescent="0.25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</row>
    <row r="4" spans="1:18" ht="14.4" customHeight="1" x14ac:dyDescent="0.25"/>
    <row r="5" spans="1:18" ht="14.4" customHeight="1" x14ac:dyDescent="0.25">
      <c r="A5" s="30" t="s">
        <v>146</v>
      </c>
      <c r="B5" s="85" t="s">
        <v>147</v>
      </c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</row>
    <row r="6" spans="1:18" ht="21" customHeight="1" x14ac:dyDescent="0.25">
      <c r="D6" s="74" t="s">
        <v>126</v>
      </c>
      <c r="E6" s="74"/>
      <c r="F6" s="74"/>
      <c r="G6" s="74"/>
      <c r="H6" s="74"/>
      <c r="I6" s="74"/>
      <c r="J6" s="74"/>
      <c r="L6" s="74" t="s">
        <v>127</v>
      </c>
      <c r="M6" s="74"/>
      <c r="N6" s="74"/>
      <c r="O6" s="74"/>
      <c r="P6" s="74"/>
      <c r="Q6" s="74"/>
      <c r="R6" s="74"/>
    </row>
    <row r="7" spans="1:18" ht="21" customHeight="1" x14ac:dyDescent="0.25">
      <c r="A7" s="74" t="s">
        <v>148</v>
      </c>
      <c r="B7" s="74"/>
      <c r="D7" s="25" t="s">
        <v>149</v>
      </c>
      <c r="F7" s="25" t="s">
        <v>130</v>
      </c>
      <c r="H7" s="25" t="s">
        <v>131</v>
      </c>
      <c r="J7" s="25" t="s">
        <v>26</v>
      </c>
      <c r="L7" s="25" t="s">
        <v>149</v>
      </c>
      <c r="N7" s="25" t="s">
        <v>130</v>
      </c>
      <c r="P7" s="25" t="s">
        <v>131</v>
      </c>
      <c r="R7" s="25" t="s">
        <v>26</v>
      </c>
    </row>
    <row r="8" spans="1:18" ht="21.75" customHeight="1" x14ac:dyDescent="0.25">
      <c r="A8" s="77" t="s">
        <v>61</v>
      </c>
      <c r="B8" s="77"/>
      <c r="D8" s="7">
        <v>0</v>
      </c>
      <c r="F8" s="7">
        <v>0</v>
      </c>
      <c r="H8" s="7">
        <v>160915420</v>
      </c>
      <c r="J8" s="7">
        <v>160915420</v>
      </c>
      <c r="L8" s="7">
        <v>0</v>
      </c>
      <c r="N8" s="7">
        <v>0</v>
      </c>
      <c r="P8" s="7">
        <v>160915420</v>
      </c>
      <c r="R8" s="7">
        <v>160915420</v>
      </c>
    </row>
    <row r="9" spans="1:18" ht="21.75" customHeight="1" x14ac:dyDescent="0.25">
      <c r="A9" s="78" t="s">
        <v>68</v>
      </c>
      <c r="B9" s="78"/>
      <c r="D9" s="10">
        <v>0</v>
      </c>
      <c r="F9" s="10">
        <v>-436769507</v>
      </c>
      <c r="H9" s="10">
        <v>606721660</v>
      </c>
      <c r="J9" s="10">
        <v>169952153</v>
      </c>
      <c r="L9" s="10">
        <v>0</v>
      </c>
      <c r="N9" s="10">
        <v>792622210</v>
      </c>
      <c r="P9" s="10">
        <v>1035939823</v>
      </c>
      <c r="R9" s="10">
        <v>1828562033</v>
      </c>
    </row>
    <row r="10" spans="1:18" ht="21.75" customHeight="1" x14ac:dyDescent="0.25">
      <c r="A10" s="78" t="s">
        <v>65</v>
      </c>
      <c r="B10" s="78"/>
      <c r="D10" s="10">
        <v>0</v>
      </c>
      <c r="F10" s="10">
        <v>298321832</v>
      </c>
      <c r="H10" s="10">
        <v>460951339</v>
      </c>
      <c r="J10" s="10">
        <v>759273171</v>
      </c>
      <c r="L10" s="10">
        <v>0</v>
      </c>
      <c r="N10" s="10">
        <v>2315040477</v>
      </c>
      <c r="P10" s="10">
        <v>9694562931</v>
      </c>
      <c r="R10" s="10">
        <v>12009603408</v>
      </c>
    </row>
    <row r="11" spans="1:18" ht="21.75" customHeight="1" x14ac:dyDescent="0.25">
      <c r="A11" s="78" t="s">
        <v>150</v>
      </c>
      <c r="B11" s="78"/>
      <c r="D11" s="10">
        <v>0</v>
      </c>
      <c r="F11" s="10">
        <v>0</v>
      </c>
      <c r="H11" s="10">
        <v>0</v>
      </c>
      <c r="J11" s="10">
        <v>0</v>
      </c>
      <c r="L11" s="10">
        <v>0</v>
      </c>
      <c r="N11" s="10">
        <v>0</v>
      </c>
      <c r="P11" s="10">
        <v>6304129347</v>
      </c>
      <c r="R11" s="10">
        <v>6304129347</v>
      </c>
    </row>
    <row r="12" spans="1:18" ht="21.75" customHeight="1" x14ac:dyDescent="0.25">
      <c r="A12" s="78" t="s">
        <v>151</v>
      </c>
      <c r="B12" s="78"/>
      <c r="D12" s="10">
        <v>0</v>
      </c>
      <c r="F12" s="10">
        <v>0</v>
      </c>
      <c r="H12" s="10">
        <v>0</v>
      </c>
      <c r="J12" s="10">
        <v>0</v>
      </c>
      <c r="L12" s="10">
        <v>0</v>
      </c>
      <c r="N12" s="10">
        <v>0</v>
      </c>
      <c r="P12" s="10">
        <v>3294409828</v>
      </c>
      <c r="R12" s="10">
        <v>3294409828</v>
      </c>
    </row>
    <row r="13" spans="1:18" ht="21.75" customHeight="1" x14ac:dyDescent="0.25">
      <c r="A13" s="78" t="s">
        <v>152</v>
      </c>
      <c r="B13" s="78"/>
      <c r="D13" s="10">
        <v>0</v>
      </c>
      <c r="F13" s="10">
        <v>0</v>
      </c>
      <c r="H13" s="10">
        <v>0</v>
      </c>
      <c r="J13" s="10">
        <v>0</v>
      </c>
      <c r="L13" s="10">
        <v>0</v>
      </c>
      <c r="N13" s="10">
        <v>0</v>
      </c>
      <c r="P13" s="10">
        <v>33213911</v>
      </c>
      <c r="R13" s="10">
        <v>33213911</v>
      </c>
    </row>
    <row r="14" spans="1:18" ht="21.75" customHeight="1" x14ac:dyDescent="0.25">
      <c r="A14" s="78" t="s">
        <v>153</v>
      </c>
      <c r="B14" s="78"/>
      <c r="D14" s="10">
        <v>0</v>
      </c>
      <c r="F14" s="10">
        <v>0</v>
      </c>
      <c r="H14" s="10">
        <v>0</v>
      </c>
      <c r="J14" s="10">
        <v>0</v>
      </c>
      <c r="L14" s="10">
        <v>0</v>
      </c>
      <c r="N14" s="10">
        <v>0</v>
      </c>
      <c r="P14" s="10">
        <v>7396733002</v>
      </c>
      <c r="R14" s="10">
        <v>7396733002</v>
      </c>
    </row>
    <row r="15" spans="1:18" ht="21.75" customHeight="1" x14ac:dyDescent="0.25">
      <c r="A15" s="78" t="s">
        <v>154</v>
      </c>
      <c r="B15" s="78"/>
      <c r="D15" s="10">
        <v>0</v>
      </c>
      <c r="F15" s="10">
        <v>0</v>
      </c>
      <c r="H15" s="10">
        <v>0</v>
      </c>
      <c r="J15" s="10">
        <v>0</v>
      </c>
      <c r="L15" s="10">
        <v>0</v>
      </c>
      <c r="N15" s="10">
        <v>0</v>
      </c>
      <c r="P15" s="10">
        <v>2311516485</v>
      </c>
      <c r="R15" s="10">
        <v>2311516485</v>
      </c>
    </row>
    <row r="16" spans="1:18" ht="21.75" customHeight="1" x14ac:dyDescent="0.25">
      <c r="A16" s="78" t="s">
        <v>155</v>
      </c>
      <c r="B16" s="78"/>
      <c r="D16" s="10">
        <v>0</v>
      </c>
      <c r="F16" s="10">
        <v>0</v>
      </c>
      <c r="H16" s="10">
        <v>0</v>
      </c>
      <c r="J16" s="10">
        <v>0</v>
      </c>
      <c r="L16" s="10">
        <v>5930380844</v>
      </c>
      <c r="N16" s="10">
        <v>0</v>
      </c>
      <c r="P16" s="10">
        <v>271663884</v>
      </c>
      <c r="R16" s="10">
        <v>6202044728</v>
      </c>
    </row>
    <row r="17" spans="1:18" ht="21.75" customHeight="1" x14ac:dyDescent="0.25">
      <c r="A17" s="78" t="s">
        <v>77</v>
      </c>
      <c r="B17" s="78"/>
      <c r="D17" s="10">
        <v>3727723293</v>
      </c>
      <c r="F17" s="10">
        <v>-766083215</v>
      </c>
      <c r="H17" s="10">
        <v>0</v>
      </c>
      <c r="J17" s="10">
        <v>2961640078</v>
      </c>
      <c r="L17" s="10">
        <v>4455107475</v>
      </c>
      <c r="N17" s="10">
        <v>-1662553695</v>
      </c>
      <c r="P17" s="10">
        <v>0</v>
      </c>
      <c r="R17" s="10">
        <v>2792553780</v>
      </c>
    </row>
    <row r="18" spans="1:18" ht="21.75" customHeight="1" x14ac:dyDescent="0.25">
      <c r="A18" s="78" t="s">
        <v>74</v>
      </c>
      <c r="B18" s="78"/>
      <c r="D18" s="10">
        <v>1079881764</v>
      </c>
      <c r="F18" s="10">
        <v>-507373964</v>
      </c>
      <c r="H18" s="10">
        <v>0</v>
      </c>
      <c r="J18" s="10">
        <v>572507800</v>
      </c>
      <c r="L18" s="10">
        <v>2626132437</v>
      </c>
      <c r="N18" s="10">
        <v>-772161419</v>
      </c>
      <c r="P18" s="10">
        <v>0</v>
      </c>
      <c r="R18" s="10">
        <v>1853971018</v>
      </c>
    </row>
    <row r="19" spans="1:18" ht="21.75" customHeight="1" x14ac:dyDescent="0.25">
      <c r="A19" s="10" t="s">
        <v>71</v>
      </c>
      <c r="B19" s="10"/>
      <c r="C19" s="10"/>
      <c r="D19" s="10">
        <v>1220821628</v>
      </c>
      <c r="E19" s="10"/>
      <c r="F19" s="10">
        <v>2337428332</v>
      </c>
      <c r="G19" s="10"/>
      <c r="H19" s="10">
        <v>0</v>
      </c>
      <c r="I19" s="10"/>
      <c r="J19" s="10">
        <v>3558249960</v>
      </c>
      <c r="K19" s="10"/>
      <c r="L19" s="10">
        <v>7311501186</v>
      </c>
      <c r="M19" s="10"/>
      <c r="N19" s="10">
        <v>1494063602</v>
      </c>
      <c r="O19" s="10"/>
      <c r="P19" s="10">
        <v>0</v>
      </c>
      <c r="Q19" s="10"/>
      <c r="R19" s="10">
        <v>8805564788</v>
      </c>
    </row>
    <row r="20" spans="1:18" ht="21.75" customHeight="1" x14ac:dyDescent="0.25">
      <c r="A20" s="76" t="s">
        <v>26</v>
      </c>
      <c r="B20" s="76"/>
      <c r="D20" s="16">
        <v>6028426685</v>
      </c>
      <c r="F20" s="16">
        <v>925523478</v>
      </c>
      <c r="H20" s="16">
        <v>1228588419</v>
      </c>
      <c r="J20" s="16">
        <v>8182538582</v>
      </c>
      <c r="L20" s="16">
        <v>20323121942</v>
      </c>
      <c r="N20" s="16">
        <v>2167011175</v>
      </c>
      <c r="P20" s="16">
        <v>30503084631</v>
      </c>
      <c r="R20" s="16">
        <v>52993217748</v>
      </c>
    </row>
  </sheetData>
  <mergeCells count="19">
    <mergeCell ref="A17:B17"/>
    <mergeCell ref="A18:B18"/>
    <mergeCell ref="A20:B20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activeCell="E16" sqref="E16"/>
    </sheetView>
  </sheetViews>
  <sheetFormatPr defaultRowHeight="13.2" x14ac:dyDescent="0.25"/>
  <cols>
    <col min="1" max="1" width="39" customWidth="1"/>
    <col min="2" max="2" width="1.33203125" customWidth="1"/>
    <col min="3" max="3" width="16.88671875" customWidth="1"/>
    <col min="4" max="4" width="1.33203125" customWidth="1"/>
    <col min="5" max="5" width="20.6640625" customWidth="1"/>
    <col min="6" max="6" width="1.33203125" customWidth="1"/>
    <col min="7" max="7" width="15.5546875" customWidth="1"/>
    <col min="8" max="8" width="1.33203125" customWidth="1"/>
    <col min="9" max="9" width="31.109375" customWidth="1"/>
    <col min="10" max="10" width="1.33203125" customWidth="1"/>
    <col min="11" max="11" width="31.109375" customWidth="1"/>
    <col min="12" max="12" width="0.33203125" customWidth="1"/>
  </cols>
  <sheetData>
    <row r="1" spans="1:11" ht="25.2" x14ac:dyDescent="0.25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</row>
    <row r="2" spans="1:11" ht="25.2" x14ac:dyDescent="0.25">
      <c r="A2" s="72" t="s">
        <v>107</v>
      </c>
      <c r="B2" s="72"/>
      <c r="C2" s="72"/>
      <c r="D2" s="72"/>
      <c r="E2" s="72"/>
      <c r="F2" s="72"/>
      <c r="G2" s="72"/>
      <c r="H2" s="72"/>
      <c r="I2" s="72"/>
      <c r="J2" s="72"/>
      <c r="K2" s="72"/>
    </row>
    <row r="3" spans="1:11" ht="25.2" x14ac:dyDescent="0.25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</row>
    <row r="5" spans="1:11" ht="23.4" x14ac:dyDescent="0.25">
      <c r="A5" s="85" t="s">
        <v>139</v>
      </c>
      <c r="B5" s="85"/>
      <c r="C5" s="85"/>
      <c r="D5" s="85"/>
      <c r="E5" s="85"/>
      <c r="F5" s="85"/>
      <c r="G5" s="85"/>
      <c r="H5" s="85"/>
      <c r="I5" s="85"/>
      <c r="J5" s="85"/>
      <c r="K5" s="85"/>
    </row>
    <row r="6" spans="1:11" ht="20.399999999999999" x14ac:dyDescent="0.25">
      <c r="I6" s="25" t="s">
        <v>126</v>
      </c>
      <c r="K6" s="25" t="s">
        <v>127</v>
      </c>
    </row>
    <row r="7" spans="1:11" ht="40.799999999999997" x14ac:dyDescent="0.25">
      <c r="A7" s="25" t="s">
        <v>199</v>
      </c>
      <c r="C7" s="56" t="s">
        <v>200</v>
      </c>
      <c r="E7" s="56" t="s">
        <v>201</v>
      </c>
      <c r="G7" s="56" t="s">
        <v>202</v>
      </c>
      <c r="I7" s="54" t="s">
        <v>203</v>
      </c>
      <c r="K7" s="54" t="s">
        <v>203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B19" sqref="B19"/>
    </sheetView>
  </sheetViews>
  <sheetFormatPr defaultRowHeight="13.2" x14ac:dyDescent="0.25"/>
  <cols>
    <col min="1" max="1" width="6.5546875" bestFit="1" customWidth="1"/>
    <col min="2" max="2" width="41.5546875" customWidth="1"/>
    <col min="3" max="3" width="1.33203125" customWidth="1"/>
    <col min="4" max="4" width="19.44140625" customWidth="1"/>
    <col min="5" max="5" width="1.33203125" customWidth="1"/>
    <col min="6" max="6" width="19.44140625" customWidth="1"/>
    <col min="7" max="7" width="0.33203125" customWidth="1"/>
  </cols>
  <sheetData>
    <row r="1" spans="1:6" ht="25.2" x14ac:dyDescent="0.25">
      <c r="A1" s="72" t="s">
        <v>0</v>
      </c>
      <c r="B1" s="72"/>
      <c r="C1" s="72"/>
      <c r="D1" s="72"/>
      <c r="E1" s="72"/>
      <c r="F1" s="72"/>
    </row>
    <row r="2" spans="1:6" ht="25.2" x14ac:dyDescent="0.25">
      <c r="A2" s="72" t="s">
        <v>107</v>
      </c>
      <c r="B2" s="72"/>
      <c r="C2" s="72"/>
      <c r="D2" s="72"/>
      <c r="E2" s="72"/>
      <c r="F2" s="72"/>
    </row>
    <row r="3" spans="1:6" ht="25.2" x14ac:dyDescent="0.25">
      <c r="A3" s="72" t="s">
        <v>2</v>
      </c>
      <c r="B3" s="72"/>
      <c r="C3" s="72"/>
      <c r="D3" s="72"/>
      <c r="E3" s="72"/>
      <c r="F3" s="72"/>
    </row>
    <row r="5" spans="1:6" ht="23.4" x14ac:dyDescent="0.25">
      <c r="A5" s="30" t="s">
        <v>188</v>
      </c>
      <c r="B5" s="85" t="s">
        <v>122</v>
      </c>
      <c r="C5" s="85"/>
      <c r="D5" s="85"/>
      <c r="E5" s="85"/>
      <c r="F5" s="85"/>
    </row>
    <row r="6" spans="1:6" ht="20.399999999999999" x14ac:dyDescent="0.25">
      <c r="D6" s="25" t="s">
        <v>126</v>
      </c>
      <c r="F6" s="25" t="s">
        <v>9</v>
      </c>
    </row>
    <row r="7" spans="1:6" ht="20.399999999999999" x14ac:dyDescent="0.25">
      <c r="A7" s="74" t="s">
        <v>122</v>
      </c>
      <c r="B7" s="74"/>
      <c r="D7" s="26" t="s">
        <v>91</v>
      </c>
      <c r="F7" s="26" t="s">
        <v>91</v>
      </c>
    </row>
    <row r="8" spans="1:6" ht="18.600000000000001" x14ac:dyDescent="0.25">
      <c r="A8" s="77" t="s">
        <v>122</v>
      </c>
      <c r="B8" s="77"/>
      <c r="D8" s="7">
        <v>0</v>
      </c>
      <c r="F8" s="7">
        <v>0</v>
      </c>
    </row>
    <row r="9" spans="1:6" ht="18.600000000000001" x14ac:dyDescent="0.25">
      <c r="A9" s="78" t="s">
        <v>189</v>
      </c>
      <c r="B9" s="78"/>
      <c r="D9" s="10">
        <v>0</v>
      </c>
      <c r="F9" s="10">
        <v>54607786</v>
      </c>
    </row>
    <row r="10" spans="1:6" ht="18.600000000000001" x14ac:dyDescent="0.25">
      <c r="A10" s="90" t="s">
        <v>190</v>
      </c>
      <c r="B10" s="90"/>
      <c r="D10" s="13">
        <v>6685933</v>
      </c>
      <c r="F10" s="13">
        <v>469783893</v>
      </c>
    </row>
    <row r="11" spans="1:6" ht="20.399999999999999" x14ac:dyDescent="0.25">
      <c r="A11" s="76" t="s">
        <v>26</v>
      </c>
      <c r="B11" s="76"/>
      <c r="D11" s="16">
        <v>6685933</v>
      </c>
      <c r="F11" s="16">
        <v>524391679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activeCell="H17" sqref="H17"/>
    </sheetView>
  </sheetViews>
  <sheetFormatPr defaultRowHeight="13.2" x14ac:dyDescent="0.25"/>
  <cols>
    <col min="1" max="1" width="19.44140625" customWidth="1"/>
    <col min="2" max="2" width="1.33203125" customWidth="1"/>
    <col min="3" max="3" width="19.44140625" customWidth="1"/>
    <col min="4" max="4" width="1.33203125" customWidth="1"/>
    <col min="5" max="5" width="10.44140625" customWidth="1"/>
    <col min="6" max="6" width="1.33203125" customWidth="1"/>
    <col min="7" max="7" width="10.44140625" customWidth="1"/>
    <col min="8" max="8" width="1.33203125" customWidth="1"/>
    <col min="9" max="9" width="10.44140625" customWidth="1"/>
    <col min="10" max="10" width="1.33203125" customWidth="1"/>
    <col min="11" max="11" width="10.44140625" customWidth="1"/>
    <col min="12" max="12" width="1.33203125" customWidth="1"/>
    <col min="13" max="13" width="15.5546875" customWidth="1"/>
    <col min="14" max="14" width="1.33203125" customWidth="1"/>
    <col min="15" max="15" width="15.5546875" customWidth="1"/>
    <col min="16" max="16" width="1.33203125" customWidth="1"/>
    <col min="17" max="17" width="10.44140625" customWidth="1"/>
    <col min="18" max="18" width="1.33203125" customWidth="1"/>
    <col min="19" max="19" width="10.44140625" customWidth="1"/>
    <col min="20" max="20" width="1.33203125" customWidth="1"/>
    <col min="21" max="21" width="15.5546875" customWidth="1"/>
    <col min="22" max="22" width="1.33203125" customWidth="1"/>
    <col min="23" max="23" width="15.5546875" customWidth="1"/>
    <col min="24" max="24" width="1.33203125" customWidth="1"/>
    <col min="25" max="25" width="15.5546875" customWidth="1"/>
    <col min="26" max="26" width="0.33203125" customWidth="1"/>
  </cols>
  <sheetData>
    <row r="1" spans="1:25" ht="25.2" x14ac:dyDescent="0.25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</row>
    <row r="2" spans="1:25" ht="25.2" x14ac:dyDescent="0.25">
      <c r="A2" s="72" t="s">
        <v>107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</row>
    <row r="3" spans="1:25" ht="25.2" x14ac:dyDescent="0.25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</row>
    <row r="5" spans="1:25" ht="23.4" x14ac:dyDescent="0.25">
      <c r="A5" s="85" t="s">
        <v>215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</row>
    <row r="7" spans="1:25" ht="20.399999999999999" x14ac:dyDescent="0.25">
      <c r="E7" s="74" t="s">
        <v>126</v>
      </c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Y7" s="25" t="s">
        <v>127</v>
      </c>
    </row>
    <row r="8" spans="1:25" ht="40.799999999999997" x14ac:dyDescent="0.25">
      <c r="A8" s="25" t="s">
        <v>216</v>
      </c>
      <c r="C8" s="25" t="s">
        <v>217</v>
      </c>
      <c r="E8" s="54" t="s">
        <v>31</v>
      </c>
      <c r="F8" s="4"/>
      <c r="G8" s="54" t="s">
        <v>13</v>
      </c>
      <c r="H8" s="4"/>
      <c r="I8" s="54" t="s">
        <v>30</v>
      </c>
      <c r="J8" s="4"/>
      <c r="K8" s="54" t="s">
        <v>218</v>
      </c>
      <c r="L8" s="4"/>
      <c r="M8" s="54" t="s">
        <v>219</v>
      </c>
      <c r="N8" s="4"/>
      <c r="O8" s="54" t="s">
        <v>220</v>
      </c>
      <c r="P8" s="4"/>
      <c r="Q8" s="54" t="s">
        <v>221</v>
      </c>
      <c r="R8" s="4"/>
      <c r="S8" s="54" t="s">
        <v>222</v>
      </c>
      <c r="T8" s="4"/>
      <c r="U8" s="54" t="s">
        <v>223</v>
      </c>
      <c r="V8" s="4"/>
      <c r="W8" s="54" t="s">
        <v>224</v>
      </c>
      <c r="Y8" s="54" t="s">
        <v>224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20"/>
  <sheetViews>
    <sheetView rightToLeft="1" topLeftCell="H1" workbookViewId="0">
      <selection activeCell="AD6" sqref="AD6:AD17"/>
    </sheetView>
  </sheetViews>
  <sheetFormatPr defaultRowHeight="13.2" x14ac:dyDescent="0.25"/>
  <cols>
    <col min="1" max="2" width="2.5546875" customWidth="1"/>
    <col min="3" max="3" width="23.44140625" customWidth="1"/>
    <col min="4" max="4" width="1.33203125" customWidth="1"/>
    <col min="5" max="5" width="11.6640625" customWidth="1"/>
    <col min="6" max="6" width="1.33203125" customWidth="1"/>
    <col min="7" max="7" width="15.5546875" customWidth="1"/>
    <col min="8" max="8" width="1.33203125" customWidth="1"/>
    <col min="9" max="9" width="15.5546875" customWidth="1"/>
    <col min="10" max="10" width="1.33203125" customWidth="1"/>
    <col min="11" max="11" width="14.33203125" customWidth="1"/>
    <col min="12" max="12" width="1.33203125" customWidth="1"/>
    <col min="13" max="13" width="15" bestFit="1" customWidth="1"/>
    <col min="14" max="14" width="1.33203125" customWidth="1"/>
    <col min="15" max="15" width="14.33203125" customWidth="1"/>
    <col min="16" max="16" width="1.33203125" customWidth="1"/>
    <col min="17" max="17" width="15" bestFit="1" customWidth="1"/>
    <col min="18" max="18" width="1.33203125" customWidth="1"/>
    <col min="19" max="19" width="15.5546875" customWidth="1"/>
    <col min="20" max="20" width="1.33203125" customWidth="1"/>
    <col min="21" max="21" width="15.5546875" customWidth="1"/>
    <col min="22" max="22" width="1.33203125" customWidth="1"/>
    <col min="23" max="23" width="15.6640625" customWidth="1"/>
    <col min="24" max="24" width="1.33203125" customWidth="1"/>
    <col min="25" max="25" width="16.88671875" customWidth="1"/>
    <col min="26" max="26" width="1.33203125" customWidth="1"/>
    <col min="27" max="27" width="15.5546875" customWidth="1"/>
    <col min="28" max="28" width="0.33203125" customWidth="1"/>
    <col min="30" max="30" width="19.6640625" bestFit="1" customWidth="1"/>
  </cols>
  <sheetData>
    <row r="1" spans="1:29" ht="25.2" x14ac:dyDescent="0.25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</row>
    <row r="2" spans="1:29" ht="25.2" x14ac:dyDescent="0.25">
      <c r="A2" s="72" t="s">
        <v>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</row>
    <row r="3" spans="1:29" ht="25.2" x14ac:dyDescent="0.25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</row>
    <row r="4" spans="1:29" ht="21.6" x14ac:dyDescent="0.25">
      <c r="A4" s="24" t="s">
        <v>3</v>
      </c>
      <c r="B4" s="73" t="s">
        <v>4</v>
      </c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</row>
    <row r="5" spans="1:29" ht="21.6" x14ac:dyDescent="0.25">
      <c r="A5" s="73" t="s">
        <v>5</v>
      </c>
      <c r="B5" s="73"/>
      <c r="C5" s="73" t="s">
        <v>6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</row>
    <row r="6" spans="1:29" ht="20.399999999999999" x14ac:dyDescent="0.25">
      <c r="E6" s="74" t="s">
        <v>7</v>
      </c>
      <c r="F6" s="74"/>
      <c r="G6" s="74"/>
      <c r="H6" s="74"/>
      <c r="I6" s="74"/>
      <c r="K6" s="74" t="s">
        <v>8</v>
      </c>
      <c r="L6" s="74"/>
      <c r="M6" s="74"/>
      <c r="N6" s="74"/>
      <c r="O6" s="74"/>
      <c r="P6" s="74"/>
      <c r="Q6" s="74"/>
      <c r="S6" s="74" t="s">
        <v>9</v>
      </c>
      <c r="T6" s="74"/>
      <c r="U6" s="74"/>
      <c r="V6" s="74"/>
      <c r="W6" s="74"/>
      <c r="X6" s="74"/>
      <c r="Y6" s="74"/>
      <c r="Z6" s="74"/>
      <c r="AA6" s="74"/>
    </row>
    <row r="7" spans="1:29" ht="20.399999999999999" x14ac:dyDescent="0.25">
      <c r="E7" s="4"/>
      <c r="F7" s="4"/>
      <c r="G7" s="4"/>
      <c r="H7" s="4"/>
      <c r="I7" s="4"/>
      <c r="K7" s="75" t="s">
        <v>10</v>
      </c>
      <c r="L7" s="75"/>
      <c r="M7" s="75"/>
      <c r="N7" s="4"/>
      <c r="O7" s="75" t="s">
        <v>11</v>
      </c>
      <c r="P7" s="75"/>
      <c r="Q7" s="75"/>
      <c r="S7" s="4"/>
      <c r="T7" s="4"/>
      <c r="U7" s="4"/>
      <c r="V7" s="4"/>
      <c r="W7" s="4"/>
      <c r="X7" s="4"/>
      <c r="Y7" s="4"/>
      <c r="Z7" s="4"/>
      <c r="AA7" s="4"/>
    </row>
    <row r="8" spans="1:29" ht="20.399999999999999" x14ac:dyDescent="0.25">
      <c r="A8" s="74" t="s">
        <v>12</v>
      </c>
      <c r="B8" s="74"/>
      <c r="C8" s="74"/>
      <c r="E8" s="68" t="s">
        <v>13</v>
      </c>
      <c r="G8" s="25" t="s">
        <v>14</v>
      </c>
      <c r="I8" s="25" t="s">
        <v>15</v>
      </c>
      <c r="K8" s="26" t="s">
        <v>13</v>
      </c>
      <c r="L8" s="4"/>
      <c r="M8" s="26" t="s">
        <v>14</v>
      </c>
      <c r="O8" s="26" t="s">
        <v>13</v>
      </c>
      <c r="P8" s="4"/>
      <c r="Q8" s="26" t="s">
        <v>16</v>
      </c>
      <c r="S8" s="25" t="s">
        <v>13</v>
      </c>
      <c r="U8" s="25" t="s">
        <v>17</v>
      </c>
      <c r="W8" s="25" t="s">
        <v>14</v>
      </c>
      <c r="Y8" s="25" t="s">
        <v>15</v>
      </c>
      <c r="AA8" s="25" t="s">
        <v>18</v>
      </c>
    </row>
    <row r="9" spans="1:29" ht="18.600000000000001" x14ac:dyDescent="0.25">
      <c r="A9" s="77" t="s">
        <v>19</v>
      </c>
      <c r="B9" s="77"/>
      <c r="C9" s="77"/>
      <c r="E9" s="66">
        <v>1675000</v>
      </c>
      <c r="G9" s="7">
        <v>7305514832</v>
      </c>
      <c r="I9" s="7">
        <v>7394470460.25</v>
      </c>
      <c r="K9" s="7">
        <v>0</v>
      </c>
      <c r="M9" s="7">
        <v>0</v>
      </c>
      <c r="O9" s="7">
        <v>-800000</v>
      </c>
      <c r="Q9" s="7">
        <v>4088152466</v>
      </c>
      <c r="S9" s="7">
        <v>875000</v>
      </c>
      <c r="U9" s="7">
        <v>4467</v>
      </c>
      <c r="W9" s="7">
        <v>3816313716</v>
      </c>
      <c r="Y9" s="7">
        <v>3878411328.75</v>
      </c>
      <c r="AA9" s="8">
        <v>0.28000000000000003</v>
      </c>
      <c r="AC9" s="28"/>
    </row>
    <row r="10" spans="1:29" ht="18.600000000000001" x14ac:dyDescent="0.25">
      <c r="A10" s="78" t="s">
        <v>20</v>
      </c>
      <c r="B10" s="78"/>
      <c r="C10" s="78"/>
      <c r="E10" s="67">
        <v>454</v>
      </c>
      <c r="G10" s="10">
        <v>17070352</v>
      </c>
      <c r="I10" s="10">
        <v>28579122.395199999</v>
      </c>
      <c r="K10" s="10">
        <v>0</v>
      </c>
      <c r="M10" s="10">
        <v>0</v>
      </c>
      <c r="O10" s="10">
        <v>-454</v>
      </c>
      <c r="Q10" s="10">
        <v>26078904</v>
      </c>
      <c r="S10" s="10">
        <v>0</v>
      </c>
      <c r="U10" s="10">
        <v>0</v>
      </c>
      <c r="W10" s="10">
        <v>0</v>
      </c>
      <c r="Y10" s="10">
        <v>0</v>
      </c>
      <c r="AA10" s="29">
        <v>0</v>
      </c>
      <c r="AC10" s="28"/>
    </row>
    <row r="11" spans="1:29" ht="18.600000000000001" x14ac:dyDescent="0.25">
      <c r="A11" s="9" t="s">
        <v>21</v>
      </c>
      <c r="B11" s="9"/>
      <c r="C11" s="9"/>
      <c r="E11" s="10">
        <v>0</v>
      </c>
      <c r="G11" s="10">
        <v>6696942914</v>
      </c>
      <c r="I11" s="10">
        <v>10697910937.5</v>
      </c>
      <c r="K11" s="10">
        <v>611644</v>
      </c>
      <c r="M11" s="10">
        <v>0</v>
      </c>
      <c r="O11" s="10">
        <v>-166517</v>
      </c>
      <c r="Q11" s="10">
        <v>4681784901</v>
      </c>
      <c r="S11" s="10">
        <v>820127</v>
      </c>
      <c r="U11" s="10">
        <v>7016</v>
      </c>
      <c r="W11" s="10">
        <v>3723196667</v>
      </c>
      <c r="Y11" s="10">
        <v>5709532526.72264</v>
      </c>
      <c r="AA11" s="29">
        <v>0.42</v>
      </c>
      <c r="AC11" s="28"/>
    </row>
    <row r="12" spans="1:29" ht="18.600000000000001" x14ac:dyDescent="0.25">
      <c r="A12" s="9" t="s">
        <v>22</v>
      </c>
      <c r="B12" s="9"/>
      <c r="C12" s="9"/>
      <c r="E12" s="10">
        <v>0</v>
      </c>
      <c r="G12" s="10">
        <v>10002479</v>
      </c>
      <c r="I12" s="10">
        <v>16246242.22508</v>
      </c>
      <c r="K12" s="10">
        <v>0</v>
      </c>
      <c r="M12" s="10">
        <v>0</v>
      </c>
      <c r="O12" s="10">
        <v>0</v>
      </c>
      <c r="Q12" s="10">
        <v>0</v>
      </c>
      <c r="S12" s="10">
        <v>4276</v>
      </c>
      <c r="U12" s="10">
        <v>2910</v>
      </c>
      <c r="W12" s="10">
        <v>10002479</v>
      </c>
      <c r="Y12" s="10">
        <v>12346974.373199999</v>
      </c>
      <c r="AA12" s="29">
        <v>0</v>
      </c>
      <c r="AC12" s="28"/>
    </row>
    <row r="13" spans="1:29" ht="18.600000000000001" x14ac:dyDescent="0.25">
      <c r="A13" s="9" t="s">
        <v>23</v>
      </c>
      <c r="B13" s="9"/>
      <c r="C13" s="9"/>
      <c r="E13" s="10">
        <v>0</v>
      </c>
      <c r="G13" s="10">
        <v>15873759533</v>
      </c>
      <c r="I13" s="10">
        <v>18302836903.400002</v>
      </c>
      <c r="K13" s="10">
        <v>0</v>
      </c>
      <c r="M13" s="10">
        <v>0</v>
      </c>
      <c r="O13" s="10">
        <v>-1256501</v>
      </c>
      <c r="Q13" s="10">
        <v>9418756966</v>
      </c>
      <c r="S13" s="10">
        <v>1256499</v>
      </c>
      <c r="U13" s="10">
        <v>6550</v>
      </c>
      <c r="W13" s="10">
        <v>7936873453</v>
      </c>
      <c r="Y13" s="10">
        <v>8166450020.8815002</v>
      </c>
      <c r="AA13" s="29">
        <v>0.6</v>
      </c>
      <c r="AC13" s="28"/>
    </row>
    <row r="14" spans="1:29" ht="18.600000000000001" x14ac:dyDescent="0.25">
      <c r="A14" s="9" t="s">
        <v>24</v>
      </c>
      <c r="B14" s="9"/>
      <c r="C14" s="9"/>
      <c r="E14" s="10">
        <v>0</v>
      </c>
      <c r="G14" s="10">
        <v>10839383754</v>
      </c>
      <c r="I14" s="10">
        <v>11580535102.5</v>
      </c>
      <c r="K14" s="10">
        <v>0</v>
      </c>
      <c r="M14" s="10">
        <v>0</v>
      </c>
      <c r="O14" s="10">
        <v>0</v>
      </c>
      <c r="Q14" s="10">
        <v>0</v>
      </c>
      <c r="S14" s="10">
        <v>1228500</v>
      </c>
      <c r="U14" s="10">
        <v>7710</v>
      </c>
      <c r="W14" s="10">
        <v>10839383754</v>
      </c>
      <c r="Y14" s="10">
        <v>9398518488.4500008</v>
      </c>
      <c r="AA14" s="11">
        <v>0.69</v>
      </c>
      <c r="AC14" s="28"/>
    </row>
    <row r="15" spans="1:29" ht="18.600000000000001" x14ac:dyDescent="0.25">
      <c r="A15" s="9" t="s">
        <v>25</v>
      </c>
      <c r="B15" s="9"/>
      <c r="C15" s="9"/>
      <c r="E15" s="10">
        <v>0</v>
      </c>
      <c r="G15" s="10">
        <v>0</v>
      </c>
      <c r="I15" s="10">
        <v>0</v>
      </c>
      <c r="K15" s="10">
        <v>1500000</v>
      </c>
      <c r="M15" s="10">
        <v>12407719500</v>
      </c>
      <c r="O15" s="10">
        <v>0</v>
      </c>
      <c r="Q15" s="10">
        <v>0</v>
      </c>
      <c r="S15" s="10">
        <v>1500000</v>
      </c>
      <c r="U15" s="10">
        <v>9470</v>
      </c>
      <c r="W15" s="10">
        <v>12407719500</v>
      </c>
      <c r="Y15" s="10">
        <v>14095195350</v>
      </c>
      <c r="AA15" s="11">
        <v>1.03</v>
      </c>
      <c r="AC15" s="28"/>
    </row>
    <row r="16" spans="1:29" ht="21.75" customHeight="1" thickBot="1" x14ac:dyDescent="0.3">
      <c r="A16" s="76" t="s">
        <v>26</v>
      </c>
      <c r="B16" s="76"/>
      <c r="C16" s="76"/>
      <c r="D16" s="76"/>
      <c r="E16" s="10"/>
      <c r="G16" s="16">
        <v>40742673864</v>
      </c>
      <c r="I16" s="16">
        <v>48020578768.270302</v>
      </c>
      <c r="K16" s="10">
        <v>2111644</v>
      </c>
      <c r="M16" s="16">
        <v>12407719500</v>
      </c>
      <c r="O16" s="10">
        <v>-2223472</v>
      </c>
      <c r="Q16" s="16">
        <v>18214773237</v>
      </c>
      <c r="S16" s="10"/>
      <c r="W16" s="16">
        <v>38733489569</v>
      </c>
      <c r="Y16" s="16">
        <v>41260454689.177299</v>
      </c>
      <c r="AA16" s="17">
        <v>3.02</v>
      </c>
      <c r="AC16" s="28"/>
    </row>
    <row r="17" spans="1:29" ht="19.2" thickTop="1" x14ac:dyDescent="0.25">
      <c r="A17" s="9"/>
      <c r="B17" s="9"/>
      <c r="C17" s="9"/>
      <c r="E17" s="10"/>
      <c r="G17" s="10"/>
      <c r="I17" s="10"/>
      <c r="K17" s="10"/>
      <c r="M17" s="10"/>
      <c r="O17" s="10"/>
      <c r="Q17" s="10"/>
      <c r="S17" s="10"/>
      <c r="U17" s="10"/>
      <c r="W17" s="10"/>
      <c r="Y17" s="10"/>
      <c r="AA17" s="29"/>
      <c r="AC17" s="28"/>
    </row>
    <row r="18" spans="1:29" ht="18.600000000000001" x14ac:dyDescent="0.25">
      <c r="E18" s="10"/>
    </row>
    <row r="19" spans="1:29" ht="18.600000000000001" x14ac:dyDescent="0.25">
      <c r="E19" s="10"/>
    </row>
    <row r="20" spans="1:29" ht="18.600000000000001" x14ac:dyDescent="0.25">
      <c r="E20" s="10"/>
    </row>
  </sheetData>
  <mergeCells count="15">
    <mergeCell ref="A16:D16"/>
    <mergeCell ref="A8:C8"/>
    <mergeCell ref="A9:C9"/>
    <mergeCell ref="A10:C10"/>
    <mergeCell ref="E6:I6"/>
    <mergeCell ref="K6:Q6"/>
    <mergeCell ref="S6:AA6"/>
    <mergeCell ref="K7:M7"/>
    <mergeCell ref="O7:Q7"/>
    <mergeCell ref="A1:AA1"/>
    <mergeCell ref="A2:AA2"/>
    <mergeCell ref="A3:AA3"/>
    <mergeCell ref="A5:B5"/>
    <mergeCell ref="B4:Z4"/>
    <mergeCell ref="C5:Z5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O17"/>
  <sheetViews>
    <sheetView rightToLeft="1" topLeftCell="N1" workbookViewId="0">
      <selection activeCell="AL19" sqref="AL19"/>
    </sheetView>
  </sheetViews>
  <sheetFormatPr defaultRowHeight="13.2" x14ac:dyDescent="0.25"/>
  <cols>
    <col min="1" max="1" width="6.44140625" bestFit="1" customWidth="1"/>
    <col min="2" max="2" width="28.5546875" customWidth="1"/>
    <col min="3" max="3" width="1.33203125" customWidth="1"/>
    <col min="4" max="4" width="18.5546875" bestFit="1" customWidth="1"/>
    <col min="5" max="5" width="1.33203125" customWidth="1"/>
    <col min="6" max="6" width="27.88671875" bestFit="1" customWidth="1"/>
    <col min="7" max="7" width="1.33203125" customWidth="1"/>
    <col min="8" max="8" width="15.44140625" bestFit="1" customWidth="1"/>
    <col min="9" max="9" width="1.33203125" customWidth="1"/>
    <col min="10" max="10" width="12.88671875" bestFit="1" customWidth="1"/>
    <col min="11" max="11" width="1.33203125" customWidth="1"/>
    <col min="12" max="12" width="12.88671875" bestFit="1" customWidth="1"/>
    <col min="13" max="13" width="1.33203125" customWidth="1"/>
    <col min="14" max="14" width="11.88671875" bestFit="1" customWidth="1"/>
    <col min="15" max="15" width="1.33203125" customWidth="1"/>
    <col min="16" max="16" width="8.33203125" bestFit="1" customWidth="1"/>
    <col min="17" max="17" width="1.33203125" customWidth="1"/>
    <col min="18" max="18" width="16" bestFit="1" customWidth="1"/>
    <col min="19" max="19" width="1.33203125" customWidth="1"/>
    <col min="20" max="20" width="16" bestFit="1" customWidth="1"/>
    <col min="21" max="21" width="1.33203125" customWidth="1"/>
    <col min="22" max="22" width="8.109375" bestFit="1" customWidth="1"/>
    <col min="23" max="23" width="1.33203125" customWidth="1"/>
    <col min="24" max="24" width="16" bestFit="1" customWidth="1"/>
    <col min="25" max="25" width="1.33203125" customWidth="1"/>
    <col min="26" max="26" width="8.33203125" bestFit="1" customWidth="1"/>
    <col min="27" max="27" width="1.33203125" customWidth="1"/>
    <col min="28" max="28" width="16" bestFit="1" customWidth="1"/>
    <col min="29" max="29" width="1.33203125" customWidth="1"/>
    <col min="30" max="30" width="8.33203125" bestFit="1" customWidth="1"/>
    <col min="31" max="31" width="1.33203125" customWidth="1"/>
    <col min="32" max="32" width="16.109375" bestFit="1" customWidth="1"/>
    <col min="33" max="33" width="1.33203125" customWidth="1"/>
    <col min="34" max="34" width="16" bestFit="1" customWidth="1"/>
    <col min="35" max="35" width="1.33203125" customWidth="1"/>
    <col min="36" max="36" width="16.109375" bestFit="1" customWidth="1"/>
    <col min="37" max="37" width="1.33203125" customWidth="1"/>
    <col min="38" max="38" width="18.33203125" bestFit="1" customWidth="1"/>
    <col min="39" max="39" width="0.33203125" customWidth="1"/>
  </cols>
  <sheetData>
    <row r="1" spans="1:41" ht="25.2" x14ac:dyDescent="0.25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</row>
    <row r="2" spans="1:41" ht="25.2" x14ac:dyDescent="0.25">
      <c r="A2" s="72" t="s">
        <v>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</row>
    <row r="3" spans="1:41" ht="25.2" x14ac:dyDescent="0.25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</row>
    <row r="5" spans="1:41" s="31" customFormat="1" ht="23.4" x14ac:dyDescent="0.25">
      <c r="A5" s="30" t="s">
        <v>52</v>
      </c>
      <c r="B5" s="85" t="s">
        <v>53</v>
      </c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</row>
    <row r="6" spans="1:41" ht="20.399999999999999" x14ac:dyDescent="0.25">
      <c r="A6" s="74" t="s">
        <v>54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 t="s">
        <v>7</v>
      </c>
      <c r="Q6" s="74"/>
      <c r="R6" s="74"/>
      <c r="S6" s="74"/>
      <c r="T6" s="74"/>
      <c r="V6" s="74" t="s">
        <v>8</v>
      </c>
      <c r="W6" s="74"/>
      <c r="X6" s="74"/>
      <c r="Y6" s="74"/>
      <c r="Z6" s="74"/>
      <c r="AA6" s="74"/>
      <c r="AB6" s="74"/>
      <c r="AD6" s="74" t="s">
        <v>9</v>
      </c>
      <c r="AE6" s="74"/>
      <c r="AF6" s="74"/>
      <c r="AG6" s="74"/>
      <c r="AH6" s="74"/>
      <c r="AI6" s="74"/>
      <c r="AJ6" s="74"/>
      <c r="AK6" s="74"/>
      <c r="AL6" s="74"/>
      <c r="AO6" s="31"/>
    </row>
    <row r="7" spans="1:41" ht="20.399999999999999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V7" s="75" t="s">
        <v>10</v>
      </c>
      <c r="W7" s="75"/>
      <c r="X7" s="75"/>
      <c r="Y7" s="4"/>
      <c r="Z7" s="75" t="s">
        <v>11</v>
      </c>
      <c r="AA7" s="75"/>
      <c r="AB7" s="75"/>
      <c r="AD7" s="4"/>
      <c r="AE7" s="4"/>
      <c r="AF7" s="4"/>
      <c r="AG7" s="4"/>
      <c r="AH7" s="4"/>
      <c r="AI7" s="4"/>
      <c r="AJ7" s="4"/>
      <c r="AK7" s="4"/>
      <c r="AL7" s="4"/>
      <c r="AO7" s="31"/>
    </row>
    <row r="8" spans="1:41" ht="20.399999999999999" x14ac:dyDescent="0.25">
      <c r="A8" s="74" t="s">
        <v>55</v>
      </c>
      <c r="B8" s="74"/>
      <c r="D8" s="25" t="s">
        <v>56</v>
      </c>
      <c r="F8" s="25" t="s">
        <v>57</v>
      </c>
      <c r="H8" s="25" t="s">
        <v>58</v>
      </c>
      <c r="J8" s="25" t="s">
        <v>59</v>
      </c>
      <c r="L8" s="25" t="s">
        <v>60</v>
      </c>
      <c r="N8" s="25" t="s">
        <v>32</v>
      </c>
      <c r="P8" s="25" t="s">
        <v>13</v>
      </c>
      <c r="R8" s="25" t="s">
        <v>14</v>
      </c>
      <c r="T8" s="25" t="s">
        <v>15</v>
      </c>
      <c r="V8" s="26" t="s">
        <v>13</v>
      </c>
      <c r="W8" s="4"/>
      <c r="X8" s="26" t="s">
        <v>14</v>
      </c>
      <c r="Z8" s="26" t="s">
        <v>13</v>
      </c>
      <c r="AA8" s="4"/>
      <c r="AB8" s="26" t="s">
        <v>16</v>
      </c>
      <c r="AD8" s="25" t="s">
        <v>13</v>
      </c>
      <c r="AF8" s="25" t="s">
        <v>17</v>
      </c>
      <c r="AH8" s="25" t="s">
        <v>14</v>
      </c>
      <c r="AJ8" s="25" t="s">
        <v>15</v>
      </c>
      <c r="AL8" s="25" t="s">
        <v>18</v>
      </c>
      <c r="AO8" s="31"/>
    </row>
    <row r="9" spans="1:41" ht="18.600000000000001" x14ac:dyDescent="0.25">
      <c r="A9" s="77" t="s">
        <v>61</v>
      </c>
      <c r="B9" s="77"/>
      <c r="D9" s="6" t="s">
        <v>62</v>
      </c>
      <c r="F9" s="6" t="s">
        <v>62</v>
      </c>
      <c r="H9" s="51" t="s">
        <v>63</v>
      </c>
      <c r="I9" s="59"/>
      <c r="J9" s="51" t="s">
        <v>64</v>
      </c>
      <c r="K9" s="59"/>
      <c r="L9" s="57">
        <v>0</v>
      </c>
      <c r="M9" s="59"/>
      <c r="N9" s="57">
        <v>0</v>
      </c>
      <c r="P9" s="7">
        <v>14011</v>
      </c>
      <c r="R9" s="7">
        <v>10454665099</v>
      </c>
      <c r="T9" s="7">
        <v>10614423157</v>
      </c>
      <c r="V9" s="57">
        <v>0</v>
      </c>
      <c r="X9" s="7">
        <v>0</v>
      </c>
      <c r="Z9" s="57">
        <v>14011</v>
      </c>
      <c r="AB9" s="7">
        <v>10615580519</v>
      </c>
      <c r="AD9" s="57">
        <v>0</v>
      </c>
      <c r="AE9" s="59"/>
      <c r="AF9" s="57">
        <v>0</v>
      </c>
      <c r="AH9" s="7">
        <v>0</v>
      </c>
      <c r="AJ9" s="7">
        <v>0</v>
      </c>
      <c r="AL9" s="65">
        <v>0</v>
      </c>
      <c r="AO9" s="31"/>
    </row>
    <row r="10" spans="1:41" ht="18.600000000000001" x14ac:dyDescent="0.25">
      <c r="A10" s="78" t="s">
        <v>65</v>
      </c>
      <c r="B10" s="78"/>
      <c r="D10" s="9" t="s">
        <v>62</v>
      </c>
      <c r="F10" s="9" t="s">
        <v>62</v>
      </c>
      <c r="H10" s="53" t="s">
        <v>66</v>
      </c>
      <c r="I10" s="59"/>
      <c r="J10" s="53" t="s">
        <v>67</v>
      </c>
      <c r="K10" s="59"/>
      <c r="L10" s="55">
        <v>0</v>
      </c>
      <c r="M10" s="59"/>
      <c r="N10" s="55">
        <v>0</v>
      </c>
      <c r="P10" s="10">
        <v>154648</v>
      </c>
      <c r="R10" s="10">
        <v>89012150598</v>
      </c>
      <c r="T10" s="10">
        <v>91028869243</v>
      </c>
      <c r="V10" s="55">
        <v>46639</v>
      </c>
      <c r="X10" s="10">
        <v>27603295388</v>
      </c>
      <c r="Z10" s="55">
        <v>36287</v>
      </c>
      <c r="AB10" s="10">
        <v>21451221768</v>
      </c>
      <c r="AD10" s="55">
        <v>165000</v>
      </c>
      <c r="AE10" s="59"/>
      <c r="AF10" s="55">
        <v>593900</v>
      </c>
      <c r="AH10" s="10">
        <v>95625175557</v>
      </c>
      <c r="AJ10" s="10">
        <v>97940216034</v>
      </c>
      <c r="AL10" s="11">
        <v>7.17</v>
      </c>
      <c r="AO10" s="31"/>
    </row>
    <row r="11" spans="1:41" ht="18.600000000000001" x14ac:dyDescent="0.25">
      <c r="A11" s="78" t="s">
        <v>68</v>
      </c>
      <c r="B11" s="78"/>
      <c r="D11" s="9" t="s">
        <v>62</v>
      </c>
      <c r="F11" s="9" t="s">
        <v>62</v>
      </c>
      <c r="H11" s="53" t="s">
        <v>69</v>
      </c>
      <c r="I11" s="59"/>
      <c r="J11" s="53" t="s">
        <v>70</v>
      </c>
      <c r="K11" s="59"/>
      <c r="L11" s="55">
        <v>0</v>
      </c>
      <c r="M11" s="59"/>
      <c r="N11" s="55">
        <v>0</v>
      </c>
      <c r="P11" s="10">
        <v>37663</v>
      </c>
      <c r="R11" s="10">
        <v>25873223217</v>
      </c>
      <c r="T11" s="10">
        <v>27102614935</v>
      </c>
      <c r="V11" s="55">
        <v>0</v>
      </c>
      <c r="X11" s="10">
        <v>0</v>
      </c>
      <c r="Z11" s="55">
        <v>18663</v>
      </c>
      <c r="AB11" s="10">
        <v>13427579395</v>
      </c>
      <c r="AD11" s="55">
        <v>19000</v>
      </c>
      <c r="AE11" s="59"/>
      <c r="AF11" s="55">
        <v>729080</v>
      </c>
      <c r="AH11" s="10">
        <v>13052365482</v>
      </c>
      <c r="AJ11" s="10">
        <v>13844987692</v>
      </c>
      <c r="AL11" s="11">
        <v>1.01</v>
      </c>
      <c r="AO11" s="31"/>
    </row>
    <row r="12" spans="1:41" ht="18.600000000000001" x14ac:dyDescent="0.25">
      <c r="A12" s="78" t="s">
        <v>71</v>
      </c>
      <c r="B12" s="78"/>
      <c r="D12" s="9" t="s">
        <v>62</v>
      </c>
      <c r="F12" s="9" t="s">
        <v>62</v>
      </c>
      <c r="H12" s="53" t="s">
        <v>72</v>
      </c>
      <c r="I12" s="59"/>
      <c r="J12" s="53" t="s">
        <v>73</v>
      </c>
      <c r="K12" s="59"/>
      <c r="L12" s="55">
        <v>23</v>
      </c>
      <c r="M12" s="59"/>
      <c r="N12" s="55">
        <v>23</v>
      </c>
      <c r="P12" s="10">
        <v>65000</v>
      </c>
      <c r="R12" s="10">
        <v>52978800663</v>
      </c>
      <c r="T12" s="10">
        <v>52135435933</v>
      </c>
      <c r="V12" s="55">
        <v>0</v>
      </c>
      <c r="X12" s="10">
        <v>0</v>
      </c>
      <c r="Z12" s="55">
        <v>0</v>
      </c>
      <c r="AB12" s="10">
        <v>0</v>
      </c>
      <c r="AD12" s="55">
        <v>65000</v>
      </c>
      <c r="AE12" s="59"/>
      <c r="AF12" s="55">
        <v>838500</v>
      </c>
      <c r="AH12" s="10">
        <v>52978800663</v>
      </c>
      <c r="AJ12" s="10">
        <v>54472864265</v>
      </c>
      <c r="AL12" s="11">
        <v>3.99</v>
      </c>
      <c r="AO12" s="31"/>
    </row>
    <row r="13" spans="1:41" ht="18.600000000000001" x14ac:dyDescent="0.25">
      <c r="A13" s="78" t="s">
        <v>74</v>
      </c>
      <c r="B13" s="78"/>
      <c r="D13" s="9" t="s">
        <v>62</v>
      </c>
      <c r="F13" s="9" t="s">
        <v>62</v>
      </c>
      <c r="H13" s="53" t="s">
        <v>75</v>
      </c>
      <c r="I13" s="59"/>
      <c r="J13" s="53" t="s">
        <v>76</v>
      </c>
      <c r="K13" s="59"/>
      <c r="L13" s="55">
        <v>23</v>
      </c>
      <c r="M13" s="59"/>
      <c r="N13" s="55">
        <v>23</v>
      </c>
      <c r="P13" s="10">
        <v>55000</v>
      </c>
      <c r="R13" s="10">
        <v>44350802642</v>
      </c>
      <c r="T13" s="10">
        <v>44086015187</v>
      </c>
      <c r="V13" s="55">
        <v>0</v>
      </c>
      <c r="X13" s="10">
        <v>0</v>
      </c>
      <c r="Z13" s="55">
        <v>0</v>
      </c>
      <c r="AB13" s="10">
        <v>0</v>
      </c>
      <c r="AD13" s="55">
        <v>55000</v>
      </c>
      <c r="AE13" s="59"/>
      <c r="AF13" s="55">
        <v>792770</v>
      </c>
      <c r="AH13" s="10">
        <v>44350802642</v>
      </c>
      <c r="AJ13" s="10">
        <v>43578641222</v>
      </c>
      <c r="AL13" s="11">
        <v>3.19</v>
      </c>
      <c r="AO13" s="31"/>
    </row>
    <row r="14" spans="1:41" ht="18.600000000000001" x14ac:dyDescent="0.25">
      <c r="A14" s="78" t="s">
        <v>77</v>
      </c>
      <c r="B14" s="78"/>
      <c r="D14" s="9" t="s">
        <v>62</v>
      </c>
      <c r="F14" s="9" t="s">
        <v>62</v>
      </c>
      <c r="H14" s="53" t="s">
        <v>78</v>
      </c>
      <c r="I14" s="59"/>
      <c r="J14" s="53" t="s">
        <v>79</v>
      </c>
      <c r="K14" s="59"/>
      <c r="L14" s="55">
        <v>23</v>
      </c>
      <c r="M14" s="59"/>
      <c r="N14" s="55">
        <v>23</v>
      </c>
      <c r="P14" s="10">
        <v>210000</v>
      </c>
      <c r="R14" s="10">
        <v>168805120480</v>
      </c>
      <c r="T14" s="10">
        <v>167908650000</v>
      </c>
      <c r="V14" s="55">
        <v>0</v>
      </c>
      <c r="X14" s="10">
        <v>0</v>
      </c>
      <c r="Z14" s="55">
        <v>0</v>
      </c>
      <c r="AB14" s="10">
        <v>0</v>
      </c>
      <c r="AD14" s="55">
        <v>210000</v>
      </c>
      <c r="AE14" s="59"/>
      <c r="AF14" s="55">
        <v>796350</v>
      </c>
      <c r="AH14" s="10">
        <v>168805120480</v>
      </c>
      <c r="AJ14" s="10">
        <v>167142566784</v>
      </c>
      <c r="AL14" s="11">
        <v>12.23</v>
      </c>
      <c r="AO14" s="31"/>
    </row>
    <row r="15" spans="1:41" ht="21" thickBot="1" x14ac:dyDescent="0.3">
      <c r="A15" s="76" t="s">
        <v>26</v>
      </c>
      <c r="B15" s="76"/>
      <c r="P15" s="10">
        <v>536322</v>
      </c>
      <c r="R15" s="16">
        <v>391474762699</v>
      </c>
      <c r="T15" s="16">
        <v>392876008455</v>
      </c>
      <c r="V15" s="55">
        <v>46639</v>
      </c>
      <c r="X15" s="16">
        <v>27603295388</v>
      </c>
      <c r="Z15" s="10">
        <v>68961</v>
      </c>
      <c r="AB15" s="16">
        <v>45494381682</v>
      </c>
      <c r="AD15" s="10"/>
      <c r="AH15" s="16">
        <v>374812264824</v>
      </c>
      <c r="AJ15" s="16">
        <v>376979275997</v>
      </c>
      <c r="AL15" s="17">
        <v>27.59</v>
      </c>
      <c r="AO15" s="31"/>
    </row>
    <row r="16" spans="1:41" ht="13.8" thickTop="1" x14ac:dyDescent="0.25">
      <c r="AO16" s="31"/>
    </row>
    <row r="17" spans="41:41" x14ac:dyDescent="0.25">
      <c r="AO17" s="31"/>
    </row>
  </sheetData>
  <mergeCells count="18"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25"/>
  <sheetViews>
    <sheetView rightToLeft="1" workbookViewId="0">
      <selection sqref="A1:Q1"/>
    </sheetView>
  </sheetViews>
  <sheetFormatPr defaultRowHeight="13.2" x14ac:dyDescent="0.25"/>
  <cols>
    <col min="1" max="1" width="7.6640625" customWidth="1"/>
    <col min="2" max="2" width="5.109375" customWidth="1"/>
    <col min="3" max="3" width="1.33203125" customWidth="1"/>
    <col min="4" max="4" width="13" customWidth="1"/>
    <col min="5" max="5" width="1.33203125" customWidth="1"/>
    <col min="6" max="6" width="14.33203125" customWidth="1"/>
    <col min="7" max="7" width="1.33203125" customWidth="1"/>
    <col min="8" max="8" width="13" customWidth="1"/>
    <col min="9" max="9" width="1.33203125" customWidth="1"/>
    <col min="10" max="10" width="10.44140625" customWidth="1"/>
    <col min="11" max="11" width="9.109375" customWidth="1"/>
    <col min="12" max="12" width="1.33203125" customWidth="1"/>
    <col min="13" max="13" width="28.5546875" customWidth="1"/>
    <col min="14" max="14" width="1.33203125" customWidth="1"/>
    <col min="15" max="15" width="14.33203125" customWidth="1"/>
    <col min="16" max="16" width="1.33203125" customWidth="1"/>
    <col min="17" max="17" width="28.5546875" customWidth="1"/>
    <col min="18" max="18" width="0.33203125" customWidth="1"/>
  </cols>
  <sheetData>
    <row r="1" spans="1:17" ht="29.1" customHeight="1" x14ac:dyDescent="0.25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</row>
    <row r="2" spans="1:17" ht="21.75" customHeight="1" x14ac:dyDescent="0.25">
      <c r="A2" s="72" t="s">
        <v>107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7" ht="21.75" customHeight="1" x14ac:dyDescent="0.25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</row>
    <row r="4" spans="1:17" ht="14.4" customHeight="1" x14ac:dyDescent="0.25"/>
    <row r="5" spans="1:17" ht="14.4" customHeight="1" x14ac:dyDescent="0.25">
      <c r="A5" s="2" t="s">
        <v>156</v>
      </c>
      <c r="B5" s="94" t="s">
        <v>157</v>
      </c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</row>
    <row r="6" spans="1:17" ht="29.1" customHeight="1" x14ac:dyDescent="0.25">
      <c r="M6" s="95" t="s">
        <v>158</v>
      </c>
      <c r="Q6" s="95" t="s">
        <v>159</v>
      </c>
    </row>
    <row r="7" spans="1:17" ht="14.4" customHeight="1" x14ac:dyDescent="0.25">
      <c r="A7" s="96" t="s">
        <v>160</v>
      </c>
      <c r="B7" s="96"/>
      <c r="D7" s="3" t="s">
        <v>161</v>
      </c>
      <c r="F7" s="3" t="s">
        <v>162</v>
      </c>
      <c r="H7" s="3" t="s">
        <v>37</v>
      </c>
      <c r="J7" s="96" t="s">
        <v>163</v>
      </c>
      <c r="K7" s="96"/>
      <c r="M7" s="95"/>
      <c r="O7" s="3" t="s">
        <v>164</v>
      </c>
      <c r="Q7" s="95"/>
    </row>
    <row r="8" spans="1:17" ht="14.4" customHeight="1" x14ac:dyDescent="0.25">
      <c r="A8" s="100" t="s">
        <v>165</v>
      </c>
      <c r="B8" s="84"/>
      <c r="D8" s="100" t="s">
        <v>166</v>
      </c>
      <c r="F8" s="5" t="s">
        <v>167</v>
      </c>
      <c r="H8" s="4"/>
      <c r="J8" s="4"/>
      <c r="K8" s="4"/>
      <c r="M8" s="4"/>
      <c r="O8" s="4"/>
      <c r="Q8" s="4"/>
    </row>
    <row r="9" spans="1:17" ht="14.4" customHeight="1" x14ac:dyDescent="0.25">
      <c r="A9" s="96"/>
      <c r="B9" s="96"/>
      <c r="D9" s="96"/>
      <c r="F9" s="5" t="s">
        <v>168</v>
      </c>
    </row>
    <row r="10" spans="1:17" ht="14.4" customHeight="1" x14ac:dyDescent="0.25">
      <c r="A10" s="100" t="s">
        <v>165</v>
      </c>
      <c r="B10" s="84"/>
      <c r="D10" s="100" t="s">
        <v>169</v>
      </c>
      <c r="F10" s="5" t="s">
        <v>167</v>
      </c>
    </row>
    <row r="11" spans="1:17" ht="14.4" customHeight="1" x14ac:dyDescent="0.25">
      <c r="A11" s="96"/>
      <c r="B11" s="96"/>
      <c r="D11" s="96"/>
      <c r="F11" s="5" t="s">
        <v>170</v>
      </c>
    </row>
    <row r="12" spans="1:17" ht="65.400000000000006" customHeight="1" x14ac:dyDescent="0.25">
      <c r="A12" s="97" t="s">
        <v>171</v>
      </c>
      <c r="B12" s="97"/>
      <c r="D12" s="19" t="s">
        <v>172</v>
      </c>
      <c r="F12" s="5" t="s">
        <v>173</v>
      </c>
    </row>
    <row r="13" spans="1:17" ht="14.4" customHeight="1" x14ac:dyDescent="0.25">
      <c r="A13" s="97" t="s">
        <v>174</v>
      </c>
      <c r="B13" s="98"/>
      <c r="D13" s="97" t="s">
        <v>174</v>
      </c>
      <c r="F13" s="5" t="s">
        <v>175</v>
      </c>
    </row>
    <row r="14" spans="1:17" ht="14.4" customHeight="1" x14ac:dyDescent="0.25">
      <c r="A14" s="99"/>
      <c r="B14" s="99"/>
      <c r="D14" s="99"/>
      <c r="F14" s="5" t="s">
        <v>176</v>
      </c>
    </row>
    <row r="15" spans="1:17" ht="14.4" customHeight="1" x14ac:dyDescent="0.25">
      <c r="A15" s="99"/>
      <c r="B15" s="99"/>
      <c r="D15" s="99"/>
      <c r="F15" s="5" t="s">
        <v>177</v>
      </c>
    </row>
    <row r="16" spans="1:17" ht="14.4" customHeight="1" x14ac:dyDescent="0.25">
      <c r="A16" s="95"/>
      <c r="B16" s="95"/>
      <c r="D16" s="95"/>
      <c r="F16" s="5" t="s">
        <v>178</v>
      </c>
    </row>
    <row r="17" spans="1:10" ht="14.4" customHeight="1" x14ac:dyDescent="0.25">
      <c r="A17" s="4"/>
      <c r="B17" s="4"/>
      <c r="D17" s="4"/>
      <c r="F17" s="4"/>
    </row>
    <row r="18" spans="1:10" ht="14.4" customHeight="1" x14ac:dyDescent="0.25">
      <c r="A18" s="96" t="s">
        <v>179</v>
      </c>
      <c r="B18" s="96"/>
      <c r="C18" s="96"/>
      <c r="D18" s="96"/>
      <c r="E18" s="96"/>
      <c r="F18" s="96"/>
      <c r="G18" s="96"/>
      <c r="H18" s="96"/>
      <c r="I18" s="96"/>
      <c r="J18" s="96"/>
    </row>
    <row r="19" spans="1:10" ht="14.4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ht="14.4" customHeight="1" x14ac:dyDescent="0.25"/>
    <row r="21" spans="1:10" ht="14.4" customHeight="1" x14ac:dyDescent="0.25"/>
    <row r="22" spans="1:10" ht="14.4" customHeight="1" x14ac:dyDescent="0.25"/>
    <row r="23" spans="1:10" ht="14.4" customHeight="1" x14ac:dyDescent="0.25"/>
    <row r="24" spans="1:10" ht="14.4" customHeight="1" x14ac:dyDescent="0.25"/>
    <row r="25" spans="1:10" ht="14.4" customHeight="1" x14ac:dyDescent="0.25"/>
  </sheetData>
  <mergeCells count="16">
    <mergeCell ref="A13:B16"/>
    <mergeCell ref="D13:D16"/>
    <mergeCell ref="A18:J18"/>
    <mergeCell ref="A8:B9"/>
    <mergeCell ref="D8:D9"/>
    <mergeCell ref="A10:B11"/>
    <mergeCell ref="D10:D11"/>
    <mergeCell ref="A12:B12"/>
    <mergeCell ref="A1:Q1"/>
    <mergeCell ref="A2:Q2"/>
    <mergeCell ref="A3:Q3"/>
    <mergeCell ref="B5:Q5"/>
    <mergeCell ref="M6:M7"/>
    <mergeCell ref="Q6:Q7"/>
    <mergeCell ref="A7:B7"/>
    <mergeCell ref="J7:K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4"/>
  <sheetViews>
    <sheetView rightToLeft="1" workbookViewId="0">
      <selection activeCell="A28" sqref="A28"/>
    </sheetView>
  </sheetViews>
  <sheetFormatPr defaultColWidth="13.33203125" defaultRowHeight="13.2" x14ac:dyDescent="0.25"/>
  <cols>
    <col min="1" max="1" width="45.44140625" customWidth="1"/>
    <col min="2" max="2" width="1.109375" customWidth="1"/>
    <col min="3" max="3" width="12.6640625" bestFit="1" customWidth="1"/>
    <col min="4" max="4" width="1.109375" customWidth="1"/>
    <col min="5" max="5" width="11.6640625" bestFit="1" customWidth="1"/>
    <col min="6" max="6" width="1.109375" customWidth="1"/>
    <col min="7" max="7" width="14.88671875" bestFit="1" customWidth="1"/>
    <col min="8" max="8" width="1.109375" customWidth="1"/>
    <col min="10" max="10" width="1.109375" customWidth="1"/>
    <col min="11" max="11" width="12" bestFit="1" customWidth="1"/>
    <col min="12" max="12" width="1.109375" customWidth="1"/>
    <col min="14" max="14" width="1.109375" customWidth="1"/>
    <col min="15" max="15" width="12.5546875" bestFit="1" customWidth="1"/>
    <col min="16" max="16" width="1.109375" customWidth="1"/>
    <col min="18" max="18" width="1.109375" customWidth="1"/>
    <col min="19" max="19" width="10.44140625" bestFit="1" customWidth="1"/>
    <col min="20" max="20" width="1.109375" customWidth="1"/>
    <col min="21" max="21" width="11.6640625" bestFit="1" customWidth="1"/>
    <col min="22" max="22" width="1.109375" customWidth="1"/>
    <col min="24" max="24" width="1.109375" customWidth="1"/>
    <col min="25" max="25" width="12.88671875" bestFit="1" customWidth="1"/>
    <col min="26" max="26" width="1.109375" customWidth="1"/>
    <col min="27" max="27" width="12.33203125" bestFit="1" customWidth="1"/>
    <col min="28" max="28" width="1.109375" customWidth="1"/>
    <col min="30" max="30" width="1.109375" customWidth="1"/>
    <col min="32" max="32" width="1.109375" customWidth="1"/>
    <col min="33" max="33" width="12" bestFit="1" customWidth="1"/>
    <col min="34" max="34" width="1.109375" customWidth="1"/>
    <col min="36" max="36" width="1.109375" customWidth="1"/>
    <col min="38" max="38" width="1.109375" customWidth="1"/>
    <col min="40" max="40" width="1.109375" customWidth="1"/>
    <col min="42" max="42" width="1.109375" customWidth="1"/>
    <col min="44" max="44" width="1.109375" customWidth="1"/>
    <col min="47" max="47" width="0.88671875" customWidth="1"/>
  </cols>
  <sheetData>
    <row r="1" spans="1:49" ht="25.2" x14ac:dyDescent="0.25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2"/>
      <c r="AU1" s="1"/>
    </row>
    <row r="2" spans="1:49" ht="25.2" x14ac:dyDescent="0.25">
      <c r="A2" s="72" t="s">
        <v>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1"/>
    </row>
    <row r="3" spans="1:49" ht="25.2" x14ac:dyDescent="0.25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1"/>
    </row>
    <row r="5" spans="1:49" s="31" customFormat="1" ht="23.4" x14ac:dyDescent="0.25">
      <c r="A5" s="30" t="s">
        <v>27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</row>
    <row r="6" spans="1:49" ht="20.399999999999999" x14ac:dyDescent="0.25">
      <c r="I6" s="74" t="s">
        <v>7</v>
      </c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C6" s="74" t="s">
        <v>9</v>
      </c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4"/>
    </row>
    <row r="7" spans="1:49" x14ac:dyDescent="0.25"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</row>
    <row r="8" spans="1:49" ht="20.399999999999999" x14ac:dyDescent="0.25">
      <c r="A8" s="74" t="s">
        <v>28</v>
      </c>
      <c r="B8" s="74"/>
      <c r="C8" s="74"/>
      <c r="D8" s="74"/>
      <c r="E8" s="74"/>
      <c r="F8" s="74"/>
      <c r="G8" s="74"/>
      <c r="I8" s="74" t="s">
        <v>29</v>
      </c>
      <c r="J8" s="74"/>
      <c r="K8" s="74"/>
      <c r="M8" s="74" t="s">
        <v>30</v>
      </c>
      <c r="N8" s="74"/>
      <c r="O8" s="74"/>
      <c r="Q8" s="74" t="s">
        <v>31</v>
      </c>
      <c r="R8" s="74"/>
      <c r="S8" s="74"/>
      <c r="T8" s="74"/>
      <c r="U8" s="74"/>
      <c r="W8" s="74" t="s">
        <v>32</v>
      </c>
      <c r="X8" s="74"/>
      <c r="Y8" s="74"/>
      <c r="Z8" s="74"/>
      <c r="AA8" s="74"/>
      <c r="AC8" s="74" t="s">
        <v>29</v>
      </c>
      <c r="AD8" s="74"/>
      <c r="AE8" s="74"/>
      <c r="AF8" s="74"/>
      <c r="AG8" s="74"/>
      <c r="AI8" s="74" t="s">
        <v>30</v>
      </c>
      <c r="AJ8" s="74"/>
      <c r="AK8" s="74"/>
      <c r="AM8" s="74" t="s">
        <v>31</v>
      </c>
      <c r="AN8" s="74"/>
      <c r="AO8" s="74"/>
      <c r="AQ8" s="74" t="s">
        <v>32</v>
      </c>
      <c r="AR8" s="74"/>
      <c r="AS8" s="74"/>
    </row>
    <row r="9" spans="1:49" ht="20.399999999999999" x14ac:dyDescent="0.25">
      <c r="A9" s="32" t="s">
        <v>33</v>
      </c>
      <c r="B9" s="33"/>
      <c r="C9" s="33"/>
      <c r="D9" s="33"/>
      <c r="E9" s="33"/>
      <c r="F9" s="33"/>
      <c r="G9" s="33"/>
      <c r="I9" s="33"/>
      <c r="J9" s="33"/>
      <c r="K9" s="33"/>
      <c r="M9" s="33"/>
      <c r="N9" s="33"/>
      <c r="O9" s="33"/>
      <c r="Q9" s="33"/>
      <c r="R9" s="33"/>
      <c r="S9" s="33"/>
      <c r="T9" s="33"/>
      <c r="U9" s="33"/>
      <c r="W9" s="33"/>
      <c r="X9" s="33"/>
      <c r="Y9" s="33"/>
      <c r="Z9" s="33"/>
      <c r="AA9" s="33"/>
      <c r="AC9" s="33"/>
      <c r="AD9" s="33"/>
      <c r="AE9" s="33"/>
      <c r="AF9" s="33"/>
      <c r="AG9" s="33"/>
      <c r="AI9" s="33"/>
      <c r="AJ9" s="33"/>
      <c r="AK9" s="33"/>
      <c r="AM9" s="33"/>
      <c r="AN9" s="33"/>
      <c r="AO9" s="33"/>
      <c r="AQ9" s="33"/>
      <c r="AR9" s="33"/>
      <c r="AS9" s="33"/>
    </row>
    <row r="10" spans="1:49" ht="20.399999999999999" x14ac:dyDescent="0.25">
      <c r="C10" s="74" t="s">
        <v>7</v>
      </c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Y10" s="82" t="s">
        <v>9</v>
      </c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</row>
    <row r="11" spans="1:49" ht="20.399999999999999" x14ac:dyDescent="0.25">
      <c r="A11" s="33" t="s">
        <v>28</v>
      </c>
      <c r="C11" s="18" t="s">
        <v>34</v>
      </c>
      <c r="D11" s="4"/>
      <c r="E11" s="18" t="s">
        <v>35</v>
      </c>
      <c r="F11" s="4"/>
      <c r="G11" s="84" t="s">
        <v>36</v>
      </c>
      <c r="H11" s="84"/>
      <c r="I11" s="84"/>
      <c r="J11" s="4"/>
      <c r="K11" s="84" t="s">
        <v>37</v>
      </c>
      <c r="L11" s="84"/>
      <c r="M11" s="84"/>
      <c r="N11" s="4"/>
      <c r="O11" s="84" t="s">
        <v>30</v>
      </c>
      <c r="P11" s="84"/>
      <c r="Q11" s="84"/>
      <c r="R11" s="4"/>
      <c r="S11" s="84" t="s">
        <v>31</v>
      </c>
      <c r="T11" s="84"/>
      <c r="U11" s="84"/>
      <c r="V11" s="84"/>
      <c r="W11" s="84"/>
      <c r="Y11" s="83" t="s">
        <v>34</v>
      </c>
      <c r="Z11" s="83"/>
      <c r="AA11" s="83"/>
      <c r="AB11" s="83"/>
      <c r="AC11" s="83"/>
      <c r="AE11" s="83" t="s">
        <v>35</v>
      </c>
      <c r="AF11" s="83"/>
      <c r="AG11" s="83"/>
      <c r="AH11" s="83"/>
      <c r="AI11" s="83"/>
      <c r="AK11" s="83" t="s">
        <v>36</v>
      </c>
      <c r="AL11" s="83"/>
      <c r="AM11" s="83"/>
      <c r="AO11" s="83" t="s">
        <v>37</v>
      </c>
      <c r="AP11" s="83"/>
      <c r="AQ11" s="83"/>
      <c r="AS11" s="83" t="s">
        <v>30</v>
      </c>
      <c r="AT11" s="83"/>
      <c r="AU11" s="33"/>
      <c r="AV11" s="83" t="s">
        <v>31</v>
      </c>
      <c r="AW11" s="83"/>
    </row>
    <row r="12" spans="1:49" ht="20.399999999999999" x14ac:dyDescent="0.25">
      <c r="A12" s="32" t="s">
        <v>38</v>
      </c>
      <c r="C12" s="33"/>
      <c r="E12" s="33"/>
      <c r="G12" s="83"/>
      <c r="H12" s="83"/>
      <c r="I12" s="83"/>
      <c r="K12" s="83"/>
      <c r="L12" s="83"/>
      <c r="M12" s="83"/>
      <c r="O12" s="83"/>
      <c r="P12" s="83"/>
      <c r="Q12" s="83"/>
      <c r="S12" s="83"/>
      <c r="T12" s="83"/>
      <c r="U12" s="83"/>
      <c r="V12" s="83"/>
      <c r="W12" s="83"/>
      <c r="Y12" s="83"/>
      <c r="Z12" s="83"/>
      <c r="AA12" s="83"/>
      <c r="AB12" s="83"/>
      <c r="AC12" s="83"/>
      <c r="AE12" s="83"/>
      <c r="AF12" s="83"/>
      <c r="AG12" s="83"/>
      <c r="AH12" s="83"/>
      <c r="AI12" s="83"/>
      <c r="AK12" s="83"/>
      <c r="AL12" s="83"/>
      <c r="AM12" s="83"/>
      <c r="AO12" s="83"/>
      <c r="AP12" s="83"/>
      <c r="AQ12" s="83"/>
    </row>
    <row r="13" spans="1:49" ht="20.399999999999999" x14ac:dyDescent="0.25">
      <c r="C13" s="74" t="s">
        <v>7</v>
      </c>
      <c r="D13" s="74"/>
      <c r="E13" s="74"/>
      <c r="F13" s="74"/>
      <c r="G13" s="74"/>
      <c r="H13" s="74"/>
      <c r="I13" s="74"/>
      <c r="J13" s="74"/>
      <c r="K13" s="74"/>
      <c r="L13" s="74"/>
      <c r="M13" s="74"/>
      <c r="O13" s="74" t="s">
        <v>9</v>
      </c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</row>
    <row r="14" spans="1:49" ht="20.399999999999999" x14ac:dyDescent="0.25">
      <c r="A14" s="25" t="s">
        <v>28</v>
      </c>
      <c r="C14" s="26" t="s">
        <v>35</v>
      </c>
      <c r="D14" s="4"/>
      <c r="E14" s="26" t="s">
        <v>37</v>
      </c>
      <c r="F14" s="4"/>
      <c r="G14" s="75" t="s">
        <v>30</v>
      </c>
      <c r="H14" s="75"/>
      <c r="I14" s="75"/>
      <c r="J14" s="4"/>
      <c r="K14" s="75" t="s">
        <v>31</v>
      </c>
      <c r="L14" s="75"/>
      <c r="M14" s="75"/>
      <c r="O14" s="75" t="s">
        <v>35</v>
      </c>
      <c r="P14" s="75"/>
      <c r="Q14" s="75"/>
      <c r="R14" s="75"/>
      <c r="S14" s="75"/>
      <c r="T14" s="4"/>
      <c r="U14" s="75" t="s">
        <v>37</v>
      </c>
      <c r="V14" s="75"/>
      <c r="W14" s="75"/>
      <c r="X14" s="75"/>
      <c r="Y14" s="75"/>
      <c r="Z14" s="4"/>
      <c r="AA14" s="75" t="s">
        <v>30</v>
      </c>
      <c r="AB14" s="75"/>
      <c r="AC14" s="75"/>
      <c r="AD14" s="75"/>
      <c r="AE14" s="75"/>
      <c r="AF14" s="4"/>
      <c r="AG14" s="75" t="s">
        <v>31</v>
      </c>
      <c r="AH14" s="75"/>
      <c r="AI14" s="75"/>
    </row>
  </sheetData>
  <mergeCells count="42">
    <mergeCell ref="AO12:AQ12"/>
    <mergeCell ref="C13:M13"/>
    <mergeCell ref="O13:AI13"/>
    <mergeCell ref="G14:I14"/>
    <mergeCell ref="K14:M14"/>
    <mergeCell ref="O14:S14"/>
    <mergeCell ref="U14:Y14"/>
    <mergeCell ref="AA14:AE14"/>
    <mergeCell ref="AG14:AI14"/>
    <mergeCell ref="G12:I12"/>
    <mergeCell ref="K12:M12"/>
    <mergeCell ref="O12:Q12"/>
    <mergeCell ref="S12:W12"/>
    <mergeCell ref="Y12:AC12"/>
    <mergeCell ref="AE12:AI12"/>
    <mergeCell ref="AK12:AM12"/>
    <mergeCell ref="C10:W10"/>
    <mergeCell ref="G11:I11"/>
    <mergeCell ref="K11:M11"/>
    <mergeCell ref="O11:Q11"/>
    <mergeCell ref="S11:W11"/>
    <mergeCell ref="Y10:AW10"/>
    <mergeCell ref="AV11:AW11"/>
    <mergeCell ref="AC8:AG8"/>
    <mergeCell ref="AI8:AK8"/>
    <mergeCell ref="AM8:AO8"/>
    <mergeCell ref="AQ8:AS8"/>
    <mergeCell ref="Y11:AC11"/>
    <mergeCell ref="AE11:AI11"/>
    <mergeCell ref="AK11:AM11"/>
    <mergeCell ref="AO11:AQ11"/>
    <mergeCell ref="AS11:AT11"/>
    <mergeCell ref="A8:G8"/>
    <mergeCell ref="I8:K8"/>
    <mergeCell ref="M8:O8"/>
    <mergeCell ref="Q8:U8"/>
    <mergeCell ref="W8:AA8"/>
    <mergeCell ref="I6:AA6"/>
    <mergeCell ref="AC6:AS6"/>
    <mergeCell ref="A1:AT1"/>
    <mergeCell ref="A2:AT2"/>
    <mergeCell ref="A3:AT3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C15"/>
  <sheetViews>
    <sheetView rightToLeft="1" topLeftCell="F4" workbookViewId="0">
      <selection activeCell="AD5" sqref="AD5:AD16"/>
    </sheetView>
  </sheetViews>
  <sheetFormatPr defaultRowHeight="13.2" x14ac:dyDescent="0.25"/>
  <cols>
    <col min="1" max="1" width="6.109375" bestFit="1" customWidth="1"/>
    <col min="2" max="2" width="26.44140625" customWidth="1"/>
    <col min="3" max="3" width="1.33203125" customWidth="1"/>
    <col min="4" max="4" width="2.5546875" customWidth="1"/>
    <col min="5" max="5" width="10.44140625" customWidth="1"/>
    <col min="6" max="6" width="1.33203125" customWidth="1"/>
    <col min="7" max="7" width="16" bestFit="1" customWidth="1"/>
    <col min="8" max="8" width="1.33203125" customWidth="1"/>
    <col min="9" max="9" width="16" bestFit="1" customWidth="1"/>
    <col min="10" max="10" width="1.33203125" customWidth="1"/>
    <col min="11" max="11" width="10.33203125" customWidth="1"/>
    <col min="12" max="12" width="1.33203125" customWidth="1"/>
    <col min="13" max="13" width="15" bestFit="1" customWidth="1"/>
    <col min="14" max="14" width="1.33203125" customWidth="1"/>
    <col min="15" max="15" width="9" bestFit="1" customWidth="1"/>
    <col min="16" max="16" width="1.33203125" customWidth="1"/>
    <col min="17" max="17" width="15" bestFit="1" customWidth="1"/>
    <col min="18" max="18" width="1.33203125" customWidth="1"/>
    <col min="19" max="19" width="9.88671875" bestFit="1" customWidth="1"/>
    <col min="20" max="20" width="1.33203125" customWidth="1"/>
    <col min="21" max="21" width="22.33203125" bestFit="1" customWidth="1"/>
    <col min="22" max="22" width="1.33203125" customWidth="1"/>
    <col min="23" max="23" width="16" bestFit="1" customWidth="1"/>
    <col min="24" max="24" width="1.33203125" customWidth="1"/>
    <col min="25" max="25" width="16" bestFit="1" customWidth="1"/>
    <col min="26" max="26" width="1.33203125" customWidth="1"/>
    <col min="27" max="27" width="18.33203125" bestFit="1" customWidth="1"/>
    <col min="28" max="28" width="0.33203125" customWidth="1"/>
    <col min="30" max="30" width="17.6640625" bestFit="1" customWidth="1"/>
  </cols>
  <sheetData>
    <row r="1" spans="1:29" ht="25.2" x14ac:dyDescent="0.25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</row>
    <row r="2" spans="1:29" ht="25.2" x14ac:dyDescent="0.25">
      <c r="A2" s="72" t="s">
        <v>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</row>
    <row r="3" spans="1:29" ht="25.2" x14ac:dyDescent="0.25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</row>
    <row r="5" spans="1:29" ht="23.4" x14ac:dyDescent="0.25">
      <c r="A5" s="30" t="s">
        <v>39</v>
      </c>
      <c r="B5" s="85" t="s">
        <v>40</v>
      </c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</row>
    <row r="6" spans="1:29" ht="20.399999999999999" x14ac:dyDescent="0.25">
      <c r="E6" s="74" t="s">
        <v>7</v>
      </c>
      <c r="F6" s="74"/>
      <c r="G6" s="74"/>
      <c r="H6" s="74"/>
      <c r="I6" s="74"/>
      <c r="K6" s="74" t="s">
        <v>8</v>
      </c>
      <c r="L6" s="74"/>
      <c r="M6" s="74"/>
      <c r="N6" s="74"/>
      <c r="O6" s="74"/>
      <c r="P6" s="74"/>
      <c r="Q6" s="74"/>
      <c r="S6" s="74" t="s">
        <v>9</v>
      </c>
      <c r="T6" s="74"/>
      <c r="U6" s="74"/>
      <c r="V6" s="74"/>
      <c r="W6" s="74"/>
      <c r="X6" s="74"/>
      <c r="Y6" s="74"/>
      <c r="Z6" s="74"/>
      <c r="AA6" s="74"/>
    </row>
    <row r="7" spans="1:29" ht="20.399999999999999" x14ac:dyDescent="0.25">
      <c r="E7" s="4"/>
      <c r="F7" s="4"/>
      <c r="G7" s="4"/>
      <c r="H7" s="4"/>
      <c r="I7" s="4"/>
      <c r="K7" s="75" t="s">
        <v>41</v>
      </c>
      <c r="L7" s="75"/>
      <c r="M7" s="75"/>
      <c r="N7" s="4"/>
      <c r="O7" s="75" t="s">
        <v>42</v>
      </c>
      <c r="P7" s="75"/>
      <c r="Q7" s="75"/>
      <c r="S7" s="4"/>
      <c r="T7" s="4"/>
      <c r="U7" s="4"/>
      <c r="V7" s="4"/>
      <c r="W7" s="4"/>
      <c r="X7" s="4"/>
      <c r="Y7" s="4"/>
      <c r="Z7" s="4"/>
      <c r="AA7" s="4"/>
    </row>
    <row r="8" spans="1:29" ht="20.399999999999999" x14ac:dyDescent="0.25">
      <c r="A8" s="74" t="s">
        <v>43</v>
      </c>
      <c r="B8" s="74"/>
      <c r="D8" s="74" t="s">
        <v>44</v>
      </c>
      <c r="E8" s="74"/>
      <c r="G8" s="25" t="s">
        <v>14</v>
      </c>
      <c r="I8" s="25" t="s">
        <v>15</v>
      </c>
      <c r="K8" s="26" t="s">
        <v>13</v>
      </c>
      <c r="L8" s="4"/>
      <c r="M8" s="26" t="s">
        <v>14</v>
      </c>
      <c r="O8" s="26" t="s">
        <v>13</v>
      </c>
      <c r="P8" s="4"/>
      <c r="Q8" s="26" t="s">
        <v>16</v>
      </c>
      <c r="S8" s="25" t="s">
        <v>13</v>
      </c>
      <c r="U8" s="25" t="s">
        <v>45</v>
      </c>
      <c r="W8" s="25" t="s">
        <v>14</v>
      </c>
      <c r="Y8" s="25" t="s">
        <v>15</v>
      </c>
      <c r="AA8" s="25" t="s">
        <v>18</v>
      </c>
    </row>
    <row r="9" spans="1:29" ht="18.600000000000001" x14ac:dyDescent="0.25">
      <c r="A9" s="77" t="s">
        <v>46</v>
      </c>
      <c r="B9" s="77"/>
      <c r="D9" s="86">
        <v>1688676</v>
      </c>
      <c r="E9" s="86"/>
      <c r="G9" s="7">
        <v>54065492371</v>
      </c>
      <c r="I9" s="7">
        <v>58236365927.371498</v>
      </c>
      <c r="K9" s="7">
        <v>0</v>
      </c>
      <c r="M9" s="7">
        <v>0</v>
      </c>
      <c r="O9" s="7">
        <v>0</v>
      </c>
      <c r="Q9" s="7">
        <v>0</v>
      </c>
      <c r="S9" s="7">
        <v>1688676</v>
      </c>
      <c r="U9" s="7">
        <v>35540</v>
      </c>
      <c r="W9" s="7">
        <v>54065492371</v>
      </c>
      <c r="Y9" s="7">
        <v>59939775414.387001</v>
      </c>
      <c r="AA9" s="8">
        <v>4.3899999999999997</v>
      </c>
      <c r="AC9" s="28"/>
    </row>
    <row r="10" spans="1:29" ht="18.600000000000001" x14ac:dyDescent="0.25">
      <c r="A10" s="78" t="s">
        <v>47</v>
      </c>
      <c r="B10" s="78"/>
      <c r="D10" s="87">
        <v>2448341</v>
      </c>
      <c r="E10" s="87"/>
      <c r="G10" s="10">
        <v>70999978784</v>
      </c>
      <c r="I10" s="10">
        <v>71054332464.220001</v>
      </c>
      <c r="K10" s="10">
        <v>0</v>
      </c>
      <c r="M10" s="10">
        <v>0</v>
      </c>
      <c r="O10" s="10">
        <v>0</v>
      </c>
      <c r="Q10" s="10">
        <v>0</v>
      </c>
      <c r="S10" s="10">
        <v>2448341</v>
      </c>
      <c r="U10" s="10">
        <v>29749.67</v>
      </c>
      <c r="W10" s="10">
        <v>70999978784</v>
      </c>
      <c r="Y10" s="10">
        <v>72837336797.470001</v>
      </c>
      <c r="AA10" s="11">
        <v>5.33</v>
      </c>
      <c r="AC10" s="28"/>
    </row>
    <row r="11" spans="1:29" ht="18.600000000000001" x14ac:dyDescent="0.25">
      <c r="A11" s="78" t="s">
        <v>48</v>
      </c>
      <c r="B11" s="78"/>
      <c r="D11" s="87">
        <v>2263918</v>
      </c>
      <c r="E11" s="87"/>
      <c r="G11" s="10">
        <v>65919346314</v>
      </c>
      <c r="I11" s="10">
        <v>70110389086.143997</v>
      </c>
      <c r="K11" s="10">
        <v>0</v>
      </c>
      <c r="M11" s="10">
        <v>0</v>
      </c>
      <c r="O11" s="10">
        <v>0</v>
      </c>
      <c r="Q11" s="10">
        <v>0</v>
      </c>
      <c r="S11" s="10">
        <v>2263918</v>
      </c>
      <c r="U11" s="10">
        <v>31880</v>
      </c>
      <c r="W11" s="10">
        <v>65919346314</v>
      </c>
      <c r="Y11" s="10">
        <v>72007706316.567993</v>
      </c>
      <c r="AA11" s="11">
        <v>5.27</v>
      </c>
      <c r="AC11" s="28"/>
    </row>
    <row r="12" spans="1:29" ht="18.600000000000001" x14ac:dyDescent="0.25">
      <c r="A12" s="78" t="s">
        <v>49</v>
      </c>
      <c r="B12" s="78"/>
      <c r="D12" s="87">
        <v>157500</v>
      </c>
      <c r="E12" s="87"/>
      <c r="G12" s="10">
        <v>8219116298</v>
      </c>
      <c r="I12" s="10">
        <v>9619567650</v>
      </c>
      <c r="K12" s="10">
        <v>501</v>
      </c>
      <c r="M12" s="10">
        <v>34195656</v>
      </c>
      <c r="O12" s="10">
        <v>0</v>
      </c>
      <c r="Q12" s="10">
        <v>0</v>
      </c>
      <c r="S12" s="10">
        <v>158001</v>
      </c>
      <c r="U12" s="10">
        <v>74969</v>
      </c>
      <c r="W12" s="10">
        <v>8253311954</v>
      </c>
      <c r="Y12" s="10">
        <v>11830962756.637199</v>
      </c>
      <c r="AA12" s="11">
        <v>0.87</v>
      </c>
      <c r="AC12" s="28"/>
    </row>
    <row r="13" spans="1:29" ht="18.600000000000001" x14ac:dyDescent="0.25">
      <c r="A13" s="78" t="s">
        <v>50</v>
      </c>
      <c r="B13" s="78"/>
      <c r="D13" s="87">
        <v>1600000</v>
      </c>
      <c r="E13" s="87"/>
      <c r="G13" s="10">
        <v>21922751400</v>
      </c>
      <c r="I13" s="10">
        <v>31143383040</v>
      </c>
      <c r="K13" s="10">
        <v>231081</v>
      </c>
      <c r="M13" s="10">
        <v>5162987601</v>
      </c>
      <c r="O13" s="10">
        <v>0</v>
      </c>
      <c r="Q13" s="10">
        <v>0</v>
      </c>
      <c r="S13" s="10">
        <v>1831081</v>
      </c>
      <c r="U13" s="10">
        <v>24042</v>
      </c>
      <c r="W13" s="10">
        <v>27085739001</v>
      </c>
      <c r="Y13" s="10">
        <v>43970021982.717598</v>
      </c>
      <c r="AA13" s="11">
        <v>3.22</v>
      </c>
      <c r="AC13" s="28"/>
    </row>
    <row r="14" spans="1:29" ht="18.600000000000001" x14ac:dyDescent="0.25">
      <c r="A14" s="88" t="s">
        <v>51</v>
      </c>
      <c r="B14" s="88"/>
      <c r="D14" s="87">
        <v>200000</v>
      </c>
      <c r="E14" s="87"/>
      <c r="G14" s="35">
        <v>2005328000</v>
      </c>
      <c r="I14" s="35">
        <v>3992497572</v>
      </c>
      <c r="K14" s="10">
        <v>0</v>
      </c>
      <c r="M14" s="35">
        <v>0</v>
      </c>
      <c r="O14" s="10">
        <v>0</v>
      </c>
      <c r="Q14" s="35">
        <v>0</v>
      </c>
      <c r="S14" s="10">
        <v>200000</v>
      </c>
      <c r="U14" s="10">
        <v>15772</v>
      </c>
      <c r="W14" s="35">
        <v>2005328000</v>
      </c>
      <c r="Y14" s="35">
        <v>3130016488</v>
      </c>
      <c r="AA14" s="36">
        <v>0.23</v>
      </c>
      <c r="AC14" s="28"/>
    </row>
    <row r="15" spans="1:29" ht="20.399999999999999" x14ac:dyDescent="0.55000000000000004">
      <c r="A15" s="89" t="s">
        <v>26</v>
      </c>
      <c r="B15" s="89"/>
      <c r="D15" s="39"/>
      <c r="E15" s="10"/>
      <c r="G15" s="37">
        <v>223132013167</v>
      </c>
      <c r="I15" s="37">
        <v>244156535739.73599</v>
      </c>
      <c r="K15" s="10"/>
      <c r="M15" s="37">
        <v>5197183257</v>
      </c>
      <c r="O15" s="10">
        <v>0</v>
      </c>
      <c r="Q15" s="37">
        <v>0</v>
      </c>
      <c r="S15" s="10"/>
      <c r="W15" s="37">
        <v>228329196424</v>
      </c>
      <c r="Y15" s="37">
        <v>263715819755.78</v>
      </c>
      <c r="AA15" s="38">
        <v>19.309999999999999</v>
      </c>
      <c r="AC15" s="28"/>
    </row>
  </sheetData>
  <mergeCells count="24">
    <mergeCell ref="A13:B13"/>
    <mergeCell ref="D13:E13"/>
    <mergeCell ref="A14:B14"/>
    <mergeCell ref="D14:E14"/>
    <mergeCell ref="A15:B15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activeCell="E11" sqref="E11"/>
    </sheetView>
  </sheetViews>
  <sheetFormatPr defaultRowHeight="13.2" x14ac:dyDescent="0.25"/>
  <cols>
    <col min="1" max="1" width="29.88671875" customWidth="1"/>
    <col min="2" max="2" width="1.33203125" customWidth="1"/>
    <col min="3" max="3" width="15.5546875" customWidth="1"/>
    <col min="4" max="4" width="1.33203125" customWidth="1"/>
    <col min="5" max="5" width="15.5546875" customWidth="1"/>
    <col min="6" max="6" width="1.33203125" customWidth="1"/>
    <col min="7" max="7" width="13" customWidth="1"/>
    <col min="8" max="8" width="1.33203125" customWidth="1"/>
    <col min="9" max="9" width="13" customWidth="1"/>
    <col min="10" max="10" width="1.33203125" customWidth="1"/>
    <col min="11" max="11" width="23.44140625" customWidth="1"/>
    <col min="12" max="12" width="1.33203125" customWidth="1"/>
    <col min="13" max="13" width="33.6640625" customWidth="1"/>
    <col min="14" max="14" width="0.33203125" customWidth="1"/>
  </cols>
  <sheetData>
    <row r="1" spans="1:13" ht="25.2" x14ac:dyDescent="0.25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 ht="25.2" x14ac:dyDescent="0.25">
      <c r="A2" s="72" t="s">
        <v>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ht="25.2" x14ac:dyDescent="0.25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</row>
    <row r="4" spans="1:13" ht="25.2" x14ac:dyDescent="0.25">
      <c r="A4" s="40" t="s">
        <v>80</v>
      </c>
      <c r="B4" s="40"/>
      <c r="C4" s="40"/>
      <c r="D4" s="40"/>
      <c r="E4" s="40"/>
      <c r="F4" s="40"/>
      <c r="G4" s="1"/>
      <c r="H4" s="1"/>
      <c r="I4" s="1"/>
      <c r="J4" s="1"/>
      <c r="K4" s="1"/>
      <c r="L4" s="1"/>
      <c r="M4" s="1"/>
    </row>
    <row r="5" spans="1:13" ht="25.2" x14ac:dyDescent="0.25">
      <c r="A5" s="40" t="s">
        <v>81</v>
      </c>
      <c r="B5" s="40"/>
      <c r="C5" s="40"/>
      <c r="D5" s="40"/>
      <c r="E5" s="40"/>
      <c r="F5" s="40"/>
      <c r="G5" s="1"/>
      <c r="H5" s="1"/>
      <c r="I5" s="1"/>
      <c r="J5" s="1"/>
      <c r="K5" s="1"/>
      <c r="L5" s="1"/>
      <c r="M5" s="1"/>
    </row>
    <row r="7" spans="1:13" ht="20.399999999999999" x14ac:dyDescent="0.25">
      <c r="C7" s="74" t="s">
        <v>9</v>
      </c>
      <c r="D7" s="74"/>
      <c r="E7" s="74"/>
      <c r="F7" s="74"/>
      <c r="G7" s="74"/>
      <c r="H7" s="74"/>
      <c r="I7" s="74"/>
      <c r="J7" s="74"/>
      <c r="K7" s="74"/>
      <c r="L7" s="74"/>
      <c r="M7" s="74"/>
    </row>
    <row r="8" spans="1:13" ht="20.399999999999999" x14ac:dyDescent="0.25">
      <c r="A8" s="25" t="s">
        <v>82</v>
      </c>
      <c r="C8" s="26" t="s">
        <v>13</v>
      </c>
      <c r="D8" s="4"/>
      <c r="E8" s="26" t="s">
        <v>83</v>
      </c>
      <c r="F8" s="4"/>
      <c r="G8" s="26" t="s">
        <v>84</v>
      </c>
      <c r="H8" s="4"/>
      <c r="I8" s="26" t="s">
        <v>85</v>
      </c>
      <c r="J8" s="4"/>
      <c r="K8" s="26" t="s">
        <v>86</v>
      </c>
      <c r="L8" s="4"/>
      <c r="M8" s="26" t="s">
        <v>87</v>
      </c>
    </row>
  </sheetData>
  <mergeCells count="4">
    <mergeCell ref="C7:M7"/>
    <mergeCell ref="A1:M1"/>
    <mergeCell ref="A2:M2"/>
    <mergeCell ref="A3:M3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18"/>
  <sheetViews>
    <sheetView rightToLeft="1" workbookViewId="0">
      <selection activeCell="O6" sqref="O6:O19"/>
    </sheetView>
  </sheetViews>
  <sheetFormatPr defaultRowHeight="13.2" x14ac:dyDescent="0.25"/>
  <cols>
    <col min="1" max="1" width="6.33203125" bestFit="1" customWidth="1"/>
    <col min="2" max="2" width="35" customWidth="1"/>
    <col min="3" max="3" width="1.33203125" customWidth="1"/>
    <col min="4" max="4" width="16.109375" bestFit="1" customWidth="1"/>
    <col min="5" max="5" width="1.33203125" customWidth="1"/>
    <col min="6" max="6" width="17.5546875" bestFit="1" customWidth="1"/>
    <col min="7" max="7" width="1.33203125" customWidth="1"/>
    <col min="8" max="8" width="17.6640625" bestFit="1" customWidth="1"/>
    <col min="9" max="9" width="1.33203125" customWidth="1"/>
    <col min="10" max="10" width="16.109375" bestFit="1" customWidth="1"/>
    <col min="11" max="11" width="1.33203125" customWidth="1"/>
    <col min="12" max="12" width="18.33203125" bestFit="1" customWidth="1"/>
    <col min="13" max="13" width="0.33203125" customWidth="1"/>
    <col min="14" max="14" width="12.33203125" bestFit="1" customWidth="1"/>
    <col min="15" max="15" width="17.6640625" bestFit="1" customWidth="1"/>
  </cols>
  <sheetData>
    <row r="1" spans="1:14" ht="25.2" x14ac:dyDescent="0.25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</row>
    <row r="2" spans="1:14" ht="25.2" x14ac:dyDescent="0.25">
      <c r="A2" s="72" t="s">
        <v>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</row>
    <row r="3" spans="1:14" ht="25.2" x14ac:dyDescent="0.25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</row>
    <row r="5" spans="1:14" ht="23.4" x14ac:dyDescent="0.25">
      <c r="A5" s="30" t="s">
        <v>88</v>
      </c>
      <c r="B5" s="85" t="s">
        <v>89</v>
      </c>
      <c r="C5" s="85"/>
      <c r="D5" s="85"/>
      <c r="E5" s="85"/>
      <c r="F5" s="85"/>
      <c r="G5" s="85"/>
      <c r="H5" s="85"/>
      <c r="I5" s="85"/>
      <c r="J5" s="85"/>
      <c r="K5" s="85"/>
      <c r="L5" s="85"/>
    </row>
    <row r="6" spans="1:14" ht="20.399999999999999" x14ac:dyDescent="0.25">
      <c r="D6" s="25" t="s">
        <v>7</v>
      </c>
      <c r="F6" s="74" t="s">
        <v>8</v>
      </c>
      <c r="G6" s="74"/>
      <c r="H6" s="74"/>
      <c r="J6" s="25" t="s">
        <v>9</v>
      </c>
    </row>
    <row r="7" spans="1:14" x14ac:dyDescent="0.25">
      <c r="D7" s="4"/>
      <c r="F7" s="4"/>
      <c r="G7" s="4"/>
      <c r="H7" s="4"/>
      <c r="J7" s="4"/>
    </row>
    <row r="8" spans="1:14" ht="20.399999999999999" x14ac:dyDescent="0.25">
      <c r="A8" s="74" t="s">
        <v>90</v>
      </c>
      <c r="B8" s="74"/>
      <c r="D8" s="25" t="s">
        <v>91</v>
      </c>
      <c r="F8" s="25" t="s">
        <v>92</v>
      </c>
      <c r="H8" s="25" t="s">
        <v>93</v>
      </c>
      <c r="J8" s="25" t="s">
        <v>91</v>
      </c>
      <c r="L8" s="25" t="s">
        <v>18</v>
      </c>
    </row>
    <row r="9" spans="1:14" ht="18.600000000000001" x14ac:dyDescent="0.25">
      <c r="A9" s="77" t="s">
        <v>94</v>
      </c>
      <c r="B9" s="77"/>
      <c r="D9" s="7">
        <v>1606527</v>
      </c>
      <c r="F9" s="7">
        <v>13764761354</v>
      </c>
      <c r="H9" s="7">
        <v>13761389000</v>
      </c>
      <c r="J9" s="7">
        <v>4978881</v>
      </c>
      <c r="L9" s="70">
        <v>0</v>
      </c>
      <c r="N9" s="28"/>
    </row>
    <row r="10" spans="1:14" ht="18.600000000000001" x14ac:dyDescent="0.25">
      <c r="A10" s="78" t="s">
        <v>95</v>
      </c>
      <c r="B10" s="78"/>
      <c r="D10" s="10">
        <v>816577984</v>
      </c>
      <c r="F10" s="10">
        <v>233025246888</v>
      </c>
      <c r="H10" s="10">
        <v>217406530000</v>
      </c>
      <c r="J10" s="10">
        <v>16435294872</v>
      </c>
      <c r="L10" s="69" t="s">
        <v>96</v>
      </c>
      <c r="N10" s="28"/>
    </row>
    <row r="11" spans="1:14" ht="18.600000000000001" x14ac:dyDescent="0.25">
      <c r="A11" s="78" t="s">
        <v>97</v>
      </c>
      <c r="B11" s="78"/>
      <c r="D11" s="10">
        <v>8258020</v>
      </c>
      <c r="F11" s="10">
        <v>31866</v>
      </c>
      <c r="H11" s="10">
        <v>504000</v>
      </c>
      <c r="J11" s="10">
        <v>7785886</v>
      </c>
      <c r="L11" s="101">
        <v>0</v>
      </c>
      <c r="N11" s="28"/>
    </row>
    <row r="12" spans="1:14" ht="18.600000000000001" x14ac:dyDescent="0.25">
      <c r="A12" s="78" t="s">
        <v>98</v>
      </c>
      <c r="B12" s="78"/>
      <c r="D12" s="10">
        <v>8368284</v>
      </c>
      <c r="F12" s="10">
        <v>636</v>
      </c>
      <c r="H12" s="10">
        <v>630000</v>
      </c>
      <c r="J12" s="10">
        <v>7738920</v>
      </c>
      <c r="L12" s="101">
        <v>0</v>
      </c>
      <c r="N12" s="28"/>
    </row>
    <row r="13" spans="1:14" ht="18.600000000000001" x14ac:dyDescent="0.25">
      <c r="A13" s="78" t="s">
        <v>99</v>
      </c>
      <c r="B13" s="78"/>
      <c r="D13" s="10">
        <v>108544450</v>
      </c>
      <c r="F13" s="10">
        <v>116134740452</v>
      </c>
      <c r="H13" s="10">
        <v>115122389000</v>
      </c>
      <c r="J13" s="10">
        <v>1120895902</v>
      </c>
      <c r="L13" s="41" t="s">
        <v>100</v>
      </c>
      <c r="N13" s="28"/>
    </row>
    <row r="14" spans="1:14" ht="18.600000000000001" x14ac:dyDescent="0.25">
      <c r="A14" s="78" t="s">
        <v>101</v>
      </c>
      <c r="B14" s="78"/>
      <c r="D14" s="10">
        <v>169000000000</v>
      </c>
      <c r="F14" s="10">
        <v>0</v>
      </c>
      <c r="H14" s="10">
        <v>106530000000</v>
      </c>
      <c r="J14" s="10">
        <v>62470000000</v>
      </c>
      <c r="L14" s="41" t="s">
        <v>102</v>
      </c>
      <c r="N14" s="28"/>
    </row>
    <row r="15" spans="1:14" ht="18.600000000000001" x14ac:dyDescent="0.25">
      <c r="A15" s="78" t="s">
        <v>101</v>
      </c>
      <c r="B15" s="78"/>
      <c r="D15" s="10">
        <v>290000000000</v>
      </c>
      <c r="F15" s="10">
        <v>0</v>
      </c>
      <c r="H15" s="10">
        <v>0</v>
      </c>
      <c r="J15" s="10">
        <v>290000000000</v>
      </c>
      <c r="L15" s="41" t="s">
        <v>103</v>
      </c>
      <c r="N15" s="28"/>
    </row>
    <row r="16" spans="1:14" ht="18.600000000000001" x14ac:dyDescent="0.25">
      <c r="A16" s="78" t="s">
        <v>104</v>
      </c>
      <c r="B16" s="78"/>
      <c r="D16" s="10">
        <v>3464992</v>
      </c>
      <c r="F16" s="10">
        <v>13157986443</v>
      </c>
      <c r="H16" s="10">
        <v>13131755000</v>
      </c>
      <c r="J16" s="10">
        <v>29696435</v>
      </c>
      <c r="L16" s="101">
        <v>0</v>
      </c>
      <c r="N16" s="28"/>
    </row>
    <row r="17" spans="1:14" ht="18.600000000000001" x14ac:dyDescent="0.25">
      <c r="A17" s="78" t="s">
        <v>105</v>
      </c>
      <c r="B17" s="78"/>
      <c r="D17" s="10">
        <v>300000000000</v>
      </c>
      <c r="F17" s="10">
        <v>0</v>
      </c>
      <c r="H17" s="10">
        <v>5240000000</v>
      </c>
      <c r="J17" s="10">
        <v>294760000000</v>
      </c>
      <c r="L17" s="41" t="s">
        <v>106</v>
      </c>
      <c r="N17" s="28"/>
    </row>
    <row r="18" spans="1:14" ht="20.399999999999999" x14ac:dyDescent="0.25">
      <c r="A18" s="76" t="s">
        <v>26</v>
      </c>
      <c r="B18" s="76"/>
      <c r="D18" s="16">
        <v>759946820257</v>
      </c>
      <c r="F18" s="16">
        <v>376082767639</v>
      </c>
      <c r="H18" s="16">
        <v>471193197000</v>
      </c>
      <c r="J18" s="16">
        <v>664836390896</v>
      </c>
      <c r="L18" s="42" t="s">
        <v>233</v>
      </c>
    </row>
  </sheetData>
  <mergeCells count="16">
    <mergeCell ref="A18:B18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Y22"/>
  <sheetViews>
    <sheetView rightToLeft="1" topLeftCell="A4" workbookViewId="0">
      <selection activeCell="Y7" sqref="Y7:Y22"/>
    </sheetView>
  </sheetViews>
  <sheetFormatPr defaultRowHeight="13.2" x14ac:dyDescent="0.25"/>
  <cols>
    <col min="1" max="1" width="5.109375" customWidth="1"/>
    <col min="2" max="2" width="20.109375" customWidth="1"/>
    <col min="3" max="3" width="1.33203125" customWidth="1"/>
    <col min="4" max="4" width="13" customWidth="1"/>
    <col min="5" max="5" width="1.33203125" customWidth="1"/>
    <col min="6" max="6" width="16" customWidth="1"/>
    <col min="7" max="7" width="1.33203125" customWidth="1"/>
    <col min="8" max="8" width="14.33203125" customWidth="1"/>
    <col min="9" max="9" width="1.33203125" customWidth="1"/>
    <col min="10" max="10" width="15.44140625" customWidth="1"/>
    <col min="11" max="11" width="1.33203125" customWidth="1"/>
    <col min="12" max="12" width="15.5546875" customWidth="1"/>
    <col min="13" max="13" width="1.33203125" customWidth="1"/>
    <col min="14" max="14" width="14.6640625" bestFit="1" customWidth="1"/>
    <col min="15" max="15" width="1.33203125" customWidth="1"/>
    <col min="16" max="16" width="15.44140625" customWidth="1"/>
    <col min="17" max="17" width="1.33203125" customWidth="1"/>
    <col min="18" max="18" width="14.5546875" customWidth="1"/>
    <col min="19" max="19" width="1.33203125" customWidth="1"/>
    <col min="20" max="20" width="15.6640625" customWidth="1"/>
    <col min="21" max="21" width="1.33203125" customWidth="1"/>
    <col min="22" max="22" width="15.5546875" customWidth="1"/>
    <col min="23" max="23" width="0.33203125" customWidth="1"/>
    <col min="25" max="25" width="15.33203125" bestFit="1" customWidth="1"/>
  </cols>
  <sheetData>
    <row r="1" spans="1:25" ht="25.2" x14ac:dyDescent="0.25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</row>
    <row r="2" spans="1:25" ht="25.2" x14ac:dyDescent="0.25">
      <c r="A2" s="72" t="s">
        <v>107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</row>
    <row r="3" spans="1:25" ht="25.2" x14ac:dyDescent="0.25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</row>
    <row r="5" spans="1:25" ht="23.4" x14ac:dyDescent="0.25">
      <c r="A5" s="30" t="s">
        <v>124</v>
      </c>
      <c r="B5" s="85" t="s">
        <v>125</v>
      </c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</row>
    <row r="6" spans="1:25" ht="20.399999999999999" x14ac:dyDescent="0.25">
      <c r="D6" s="74" t="s">
        <v>126</v>
      </c>
      <c r="E6" s="74"/>
      <c r="F6" s="74"/>
      <c r="G6" s="74"/>
      <c r="H6" s="74"/>
      <c r="I6" s="74"/>
      <c r="J6" s="74"/>
      <c r="K6" s="74"/>
      <c r="L6" s="74"/>
      <c r="N6" s="74" t="s">
        <v>127</v>
      </c>
      <c r="O6" s="74"/>
      <c r="P6" s="74"/>
      <c r="Q6" s="74"/>
      <c r="R6" s="74"/>
      <c r="S6" s="74"/>
      <c r="T6" s="74"/>
      <c r="U6" s="74"/>
      <c r="V6" s="74"/>
    </row>
    <row r="7" spans="1:25" ht="20.399999999999999" x14ac:dyDescent="0.25">
      <c r="D7" s="4"/>
      <c r="E7" s="4"/>
      <c r="F7" s="4"/>
      <c r="G7" s="4"/>
      <c r="H7" s="4"/>
      <c r="I7" s="4"/>
      <c r="J7" s="75" t="s">
        <v>26</v>
      </c>
      <c r="K7" s="75"/>
      <c r="L7" s="75"/>
      <c r="N7" s="4"/>
      <c r="O7" s="4"/>
      <c r="P7" s="4"/>
      <c r="Q7" s="4"/>
      <c r="R7" s="4"/>
      <c r="S7" s="4"/>
      <c r="T7" s="75" t="s">
        <v>26</v>
      </c>
      <c r="U7" s="75" t="s">
        <v>26</v>
      </c>
      <c r="V7" s="75"/>
      <c r="Y7" s="27"/>
    </row>
    <row r="8" spans="1:25" ht="20.399999999999999" x14ac:dyDescent="0.25">
      <c r="A8" s="83" t="s">
        <v>128</v>
      </c>
      <c r="B8" s="83"/>
      <c r="D8" s="33" t="s">
        <v>129</v>
      </c>
      <c r="F8" s="33" t="s">
        <v>130</v>
      </c>
      <c r="H8" s="33" t="s">
        <v>131</v>
      </c>
      <c r="J8" s="18" t="s">
        <v>91</v>
      </c>
      <c r="K8" s="4"/>
      <c r="L8" s="18" t="s">
        <v>112</v>
      </c>
      <c r="N8" s="33" t="s">
        <v>129</v>
      </c>
      <c r="O8" s="83"/>
      <c r="P8" s="83" t="s">
        <v>130</v>
      </c>
      <c r="R8" s="33" t="s">
        <v>131</v>
      </c>
      <c r="T8" s="18" t="s">
        <v>91</v>
      </c>
      <c r="U8" s="4"/>
      <c r="V8" s="18" t="s">
        <v>112</v>
      </c>
      <c r="W8" t="s">
        <v>112</v>
      </c>
    </row>
    <row r="9" spans="1:25" ht="18.600000000000001" x14ac:dyDescent="0.25">
      <c r="A9" s="9" t="s">
        <v>23</v>
      </c>
      <c r="B9" s="9"/>
      <c r="D9" s="43">
        <v>0</v>
      </c>
      <c r="E9" s="44"/>
      <c r="F9" s="43">
        <v>-2199500802</v>
      </c>
      <c r="G9" s="44"/>
      <c r="H9" s="43">
        <v>1481870886</v>
      </c>
      <c r="I9" s="44"/>
      <c r="J9" s="43">
        <v>-717629916</v>
      </c>
      <c r="L9" s="11">
        <v>-1.74</v>
      </c>
      <c r="N9" s="45">
        <v>0</v>
      </c>
      <c r="O9" s="45"/>
      <c r="P9" s="45">
        <v>229576567</v>
      </c>
      <c r="Q9" s="46"/>
      <c r="R9" s="45">
        <v>1481870886</v>
      </c>
      <c r="S9" s="46"/>
      <c r="T9" s="45">
        <v>1711447453</v>
      </c>
      <c r="V9" s="11">
        <v>0.49</v>
      </c>
      <c r="X9" s="28"/>
      <c r="Y9" s="28"/>
    </row>
    <row r="10" spans="1:25" ht="18.600000000000001" x14ac:dyDescent="0.25">
      <c r="A10" s="9" t="s">
        <v>21</v>
      </c>
      <c r="B10" s="9"/>
      <c r="D10" s="43">
        <v>0</v>
      </c>
      <c r="E10" s="44"/>
      <c r="F10" s="43">
        <v>-2014632163</v>
      </c>
      <c r="G10" s="44"/>
      <c r="H10" s="43">
        <v>1708038654</v>
      </c>
      <c r="I10" s="44"/>
      <c r="J10" s="43">
        <v>-306593509</v>
      </c>
      <c r="L10" s="11">
        <v>-0.74</v>
      </c>
      <c r="N10" s="45">
        <v>0</v>
      </c>
      <c r="O10" s="45"/>
      <c r="P10" s="45">
        <v>1986335859</v>
      </c>
      <c r="Q10" s="46"/>
      <c r="R10" s="45">
        <v>5095039729</v>
      </c>
      <c r="S10" s="46"/>
      <c r="T10" s="45">
        <v>7081375588</v>
      </c>
      <c r="V10" s="11">
        <v>2.0499999999999998</v>
      </c>
      <c r="X10" s="28"/>
      <c r="Y10" s="28"/>
    </row>
    <row r="11" spans="1:25" ht="18.600000000000001" x14ac:dyDescent="0.25">
      <c r="A11" s="9" t="s">
        <v>19</v>
      </c>
      <c r="B11" s="9"/>
      <c r="D11" s="43">
        <v>0</v>
      </c>
      <c r="E11" s="44"/>
      <c r="F11" s="43">
        <v>-26858015</v>
      </c>
      <c r="G11" s="44"/>
      <c r="H11" s="43">
        <v>598951350</v>
      </c>
      <c r="I11" s="44"/>
      <c r="J11" s="43">
        <v>572093335</v>
      </c>
      <c r="L11" s="11">
        <v>1.39</v>
      </c>
      <c r="N11" s="45">
        <v>0</v>
      </c>
      <c r="O11" s="45"/>
      <c r="P11" s="45">
        <v>62097612</v>
      </c>
      <c r="Q11" s="46"/>
      <c r="R11" s="45">
        <v>598951350</v>
      </c>
      <c r="S11" s="46"/>
      <c r="T11" s="45">
        <v>661048962</v>
      </c>
      <c r="V11" s="11">
        <v>0.19</v>
      </c>
      <c r="X11" s="28"/>
      <c r="Y11" s="28"/>
    </row>
    <row r="12" spans="1:25" ht="18.600000000000001" x14ac:dyDescent="0.25">
      <c r="A12" s="9" t="s">
        <v>20</v>
      </c>
      <c r="B12" s="9"/>
      <c r="D12" s="43">
        <v>0</v>
      </c>
      <c r="E12" s="44"/>
      <c r="F12" s="43">
        <v>0</v>
      </c>
      <c r="G12" s="44"/>
      <c r="H12" s="43">
        <v>9008552</v>
      </c>
      <c r="I12" s="44"/>
      <c r="J12" s="43">
        <v>9008552</v>
      </c>
      <c r="L12" s="11">
        <v>0.02</v>
      </c>
      <c r="N12" s="45">
        <v>0</v>
      </c>
      <c r="O12" s="45"/>
      <c r="P12" s="45">
        <v>0</v>
      </c>
      <c r="Q12" s="46"/>
      <c r="R12" s="45">
        <v>9008552</v>
      </c>
      <c r="S12" s="46"/>
      <c r="T12" s="45">
        <v>9008552</v>
      </c>
      <c r="V12" s="11">
        <v>0</v>
      </c>
      <c r="X12" s="28"/>
      <c r="Y12" s="28"/>
    </row>
    <row r="13" spans="1:25" ht="18.600000000000001" x14ac:dyDescent="0.25">
      <c r="A13" s="9" t="s">
        <v>132</v>
      </c>
      <c r="B13" s="9"/>
      <c r="D13" s="43">
        <v>0</v>
      </c>
      <c r="E13" s="44"/>
      <c r="F13" s="43">
        <v>0</v>
      </c>
      <c r="G13" s="44"/>
      <c r="H13" s="43">
        <v>0</v>
      </c>
      <c r="I13" s="44"/>
      <c r="J13" s="43">
        <v>0</v>
      </c>
      <c r="L13" s="11">
        <v>0</v>
      </c>
      <c r="N13" s="45">
        <v>0</v>
      </c>
      <c r="O13" s="45"/>
      <c r="P13" s="45">
        <v>0</v>
      </c>
      <c r="Q13" s="46"/>
      <c r="R13" s="45">
        <v>7700546</v>
      </c>
      <c r="S13" s="46"/>
      <c r="T13" s="45">
        <v>7700546</v>
      </c>
      <c r="V13" s="11">
        <v>0</v>
      </c>
      <c r="X13" s="28"/>
      <c r="Y13" s="28"/>
    </row>
    <row r="14" spans="1:25" ht="18.600000000000001" x14ac:dyDescent="0.25">
      <c r="A14" s="9" t="s">
        <v>133</v>
      </c>
      <c r="B14" s="9"/>
      <c r="D14" s="43">
        <v>0</v>
      </c>
      <c r="E14" s="44"/>
      <c r="F14" s="43">
        <v>0</v>
      </c>
      <c r="G14" s="44"/>
      <c r="H14" s="43">
        <v>0</v>
      </c>
      <c r="I14" s="44"/>
      <c r="J14" s="43">
        <v>0</v>
      </c>
      <c r="L14" s="11">
        <v>0</v>
      </c>
      <c r="N14" s="45">
        <v>0</v>
      </c>
      <c r="O14" s="45"/>
      <c r="P14" s="45">
        <v>0</v>
      </c>
      <c r="Q14" s="46"/>
      <c r="R14" s="45">
        <v>317835663</v>
      </c>
      <c r="S14" s="46"/>
      <c r="T14" s="45">
        <v>317835663</v>
      </c>
      <c r="V14" s="29">
        <v>0.09</v>
      </c>
      <c r="X14" s="28"/>
      <c r="Y14" s="28"/>
    </row>
    <row r="15" spans="1:25" ht="18.600000000000001" x14ac:dyDescent="0.25">
      <c r="A15" s="9" t="s">
        <v>134</v>
      </c>
      <c r="B15" s="9"/>
      <c r="D15" s="43">
        <v>0</v>
      </c>
      <c r="E15" s="44"/>
      <c r="F15" s="43">
        <v>0</v>
      </c>
      <c r="G15" s="44"/>
      <c r="H15" s="43">
        <v>0</v>
      </c>
      <c r="I15" s="44"/>
      <c r="J15" s="43">
        <v>0</v>
      </c>
      <c r="L15" s="11">
        <v>0</v>
      </c>
      <c r="N15" s="45">
        <v>0</v>
      </c>
      <c r="O15" s="45"/>
      <c r="P15" s="45">
        <v>0</v>
      </c>
      <c r="Q15" s="46"/>
      <c r="R15" s="45">
        <v>403282781</v>
      </c>
      <c r="S15" s="46"/>
      <c r="T15" s="45">
        <v>403282781</v>
      </c>
      <c r="V15" s="11">
        <v>0.12</v>
      </c>
      <c r="X15" s="28"/>
      <c r="Y15" s="28"/>
    </row>
    <row r="16" spans="1:25" ht="18.600000000000001" x14ac:dyDescent="0.25">
      <c r="A16" s="9" t="s">
        <v>24</v>
      </c>
      <c r="B16" s="9"/>
      <c r="D16" s="43">
        <v>0</v>
      </c>
      <c r="E16" s="44"/>
      <c r="F16" s="43">
        <v>-2182016613</v>
      </c>
      <c r="G16" s="44"/>
      <c r="H16" s="43">
        <v>0</v>
      </c>
      <c r="I16" s="44"/>
      <c r="J16" s="43">
        <v>-2182016613</v>
      </c>
      <c r="L16" s="11">
        <v>-5.29</v>
      </c>
      <c r="N16" s="45">
        <v>0</v>
      </c>
      <c r="O16" s="45"/>
      <c r="P16" s="45">
        <v>-1440865265</v>
      </c>
      <c r="Q16" s="46"/>
      <c r="R16" s="45">
        <v>688903423</v>
      </c>
      <c r="S16" s="46"/>
      <c r="T16" s="45">
        <v>-751961842</v>
      </c>
      <c r="V16" s="29">
        <v>-0.22</v>
      </c>
      <c r="X16" s="28"/>
      <c r="Y16" s="28"/>
    </row>
    <row r="17" spans="1:25" ht="18.600000000000001" x14ac:dyDescent="0.25">
      <c r="A17" s="9" t="s">
        <v>135</v>
      </c>
      <c r="B17" s="9"/>
      <c r="D17" s="43">
        <v>0</v>
      </c>
      <c r="E17" s="44"/>
      <c r="F17" s="43">
        <v>0</v>
      </c>
      <c r="G17" s="44"/>
      <c r="H17" s="43">
        <v>0</v>
      </c>
      <c r="I17" s="44"/>
      <c r="J17" s="43">
        <v>0</v>
      </c>
      <c r="L17" s="11">
        <v>0</v>
      </c>
      <c r="N17" s="45">
        <v>0</v>
      </c>
      <c r="O17" s="45"/>
      <c r="P17" s="45">
        <v>0</v>
      </c>
      <c r="Q17" s="46"/>
      <c r="R17" s="45">
        <v>1273771039</v>
      </c>
      <c r="S17" s="46"/>
      <c r="T17" s="45">
        <v>1273771039</v>
      </c>
      <c r="V17" s="29">
        <v>0.37</v>
      </c>
      <c r="X17" s="28"/>
      <c r="Y17" s="28"/>
    </row>
    <row r="18" spans="1:25" ht="18.600000000000001" x14ac:dyDescent="0.25">
      <c r="A18" s="9" t="s">
        <v>136</v>
      </c>
      <c r="B18" s="9"/>
      <c r="D18" s="43">
        <v>0</v>
      </c>
      <c r="E18" s="44"/>
      <c r="F18" s="43">
        <v>0</v>
      </c>
      <c r="G18" s="44"/>
      <c r="H18" s="43">
        <v>0</v>
      </c>
      <c r="I18" s="44"/>
      <c r="J18" s="43">
        <v>0</v>
      </c>
      <c r="L18" s="11">
        <v>0</v>
      </c>
      <c r="N18" s="45">
        <v>0</v>
      </c>
      <c r="O18" s="45"/>
      <c r="P18" s="45">
        <v>0</v>
      </c>
      <c r="Q18" s="46"/>
      <c r="R18" s="45">
        <v>130185819</v>
      </c>
      <c r="S18" s="46"/>
      <c r="T18" s="45">
        <v>130185819</v>
      </c>
      <c r="V18" s="11">
        <v>0.04</v>
      </c>
      <c r="X18" s="28"/>
      <c r="Y18" s="28"/>
    </row>
    <row r="19" spans="1:25" ht="18.600000000000001" x14ac:dyDescent="0.25">
      <c r="A19" s="9" t="s">
        <v>22</v>
      </c>
      <c r="B19" s="9"/>
      <c r="D19" s="43">
        <v>0</v>
      </c>
      <c r="E19" s="44"/>
      <c r="F19" s="43">
        <v>-3899267</v>
      </c>
      <c r="G19" s="44"/>
      <c r="H19" s="43">
        <v>0</v>
      </c>
      <c r="I19" s="44"/>
      <c r="J19" s="43">
        <v>-3899267</v>
      </c>
      <c r="L19" s="11">
        <v>-0.01</v>
      </c>
      <c r="N19" s="45">
        <v>2565600</v>
      </c>
      <c r="O19" s="45"/>
      <c r="P19" s="45">
        <v>2344495</v>
      </c>
      <c r="Q19" s="46"/>
      <c r="R19" s="45">
        <v>0</v>
      </c>
      <c r="S19" s="46"/>
      <c r="T19" s="45">
        <v>4910095</v>
      </c>
      <c r="V19" s="29">
        <v>0</v>
      </c>
      <c r="X19" s="28"/>
      <c r="Y19" s="28"/>
    </row>
    <row r="20" spans="1:25" ht="18.600000000000001" x14ac:dyDescent="0.25">
      <c r="A20" s="9" t="s">
        <v>25</v>
      </c>
      <c r="B20" s="34"/>
      <c r="D20" s="47">
        <v>0</v>
      </c>
      <c r="E20" s="44"/>
      <c r="F20" s="47">
        <v>1687475849</v>
      </c>
      <c r="G20" s="44"/>
      <c r="H20" s="47">
        <v>0</v>
      </c>
      <c r="I20" s="44"/>
      <c r="J20" s="47">
        <v>1687475849</v>
      </c>
      <c r="L20" s="36">
        <v>4.09</v>
      </c>
      <c r="N20" s="48">
        <v>0</v>
      </c>
      <c r="O20" s="45"/>
      <c r="P20" s="48">
        <v>1687475849</v>
      </c>
      <c r="Q20" s="46"/>
      <c r="R20" s="48">
        <v>0</v>
      </c>
      <c r="S20" s="46"/>
      <c r="T20" s="48">
        <v>1687475849</v>
      </c>
      <c r="V20" s="36">
        <v>0.49</v>
      </c>
      <c r="X20" s="28"/>
      <c r="Y20" s="28"/>
    </row>
    <row r="21" spans="1:25" ht="21" thickBot="1" x14ac:dyDescent="0.3">
      <c r="A21" s="89" t="s">
        <v>26</v>
      </c>
      <c r="B21" s="89"/>
      <c r="D21" s="49">
        <v>0</v>
      </c>
      <c r="E21" s="44"/>
      <c r="F21" s="49">
        <v>-4739431011</v>
      </c>
      <c r="G21" s="44"/>
      <c r="H21" s="49">
        <v>3797869442</v>
      </c>
      <c r="I21" s="44"/>
      <c r="J21" s="49">
        <v>-941561569</v>
      </c>
      <c r="L21" s="38">
        <v>-2.2799999999999998</v>
      </c>
      <c r="N21" s="50">
        <v>2565600</v>
      </c>
      <c r="O21" s="46"/>
      <c r="P21" s="50"/>
      <c r="Q21" s="46">
        <v>2526965117</v>
      </c>
      <c r="R21" s="50">
        <v>10006549788</v>
      </c>
      <c r="S21" s="46"/>
      <c r="T21" s="50">
        <v>12536080505</v>
      </c>
      <c r="V21" s="38">
        <v>3.62</v>
      </c>
      <c r="X21" s="28"/>
      <c r="Y21" s="28"/>
    </row>
    <row r="22" spans="1:25" ht="13.8" thickTop="1" x14ac:dyDescent="0.25"/>
  </sheetData>
  <mergeCells count="11">
    <mergeCell ref="A21:B21"/>
    <mergeCell ref="J7:L7"/>
    <mergeCell ref="A8:B8"/>
    <mergeCell ref="T7:V7"/>
    <mergeCell ref="O8:P8"/>
    <mergeCell ref="D6:L6"/>
    <mergeCell ref="A1:V1"/>
    <mergeCell ref="A2:V2"/>
    <mergeCell ref="A3:V3"/>
    <mergeCell ref="B5:U5"/>
    <mergeCell ref="N6:V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13"/>
  <sheetViews>
    <sheetView rightToLeft="1" workbookViewId="0">
      <selection activeCell="M5" sqref="M5:M14"/>
    </sheetView>
  </sheetViews>
  <sheetFormatPr defaultRowHeight="13.2" x14ac:dyDescent="0.25"/>
  <cols>
    <col min="1" max="1" width="2.5546875" customWidth="1"/>
    <col min="2" max="2" width="51.109375" customWidth="1"/>
    <col min="3" max="3" width="1.33203125" customWidth="1"/>
    <col min="4" max="4" width="11.6640625" customWidth="1"/>
    <col min="5" max="5" width="1.33203125" customWidth="1"/>
    <col min="6" max="6" width="22" customWidth="1"/>
    <col min="7" max="7" width="1.33203125" customWidth="1"/>
    <col min="8" max="8" width="15.5546875" customWidth="1"/>
    <col min="9" max="9" width="1.33203125" customWidth="1"/>
    <col min="10" max="10" width="19.44140625" customWidth="1"/>
    <col min="11" max="11" width="0.33203125" customWidth="1"/>
    <col min="13" max="13" width="17.6640625" bestFit="1" customWidth="1"/>
    <col min="14" max="14" width="14.44140625" bestFit="1" customWidth="1"/>
  </cols>
  <sheetData>
    <row r="1" spans="1:14" ht="29.1" customHeight="1" x14ac:dyDescent="0.25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</row>
    <row r="2" spans="1:14" ht="21.75" customHeight="1" x14ac:dyDescent="0.25">
      <c r="A2" s="72" t="s">
        <v>107</v>
      </c>
      <c r="B2" s="72"/>
      <c r="C2" s="72"/>
      <c r="D2" s="72"/>
      <c r="E2" s="72"/>
      <c r="F2" s="72"/>
      <c r="G2" s="72"/>
      <c r="H2" s="72"/>
      <c r="I2" s="72"/>
      <c r="J2" s="72"/>
    </row>
    <row r="3" spans="1:14" ht="21.75" customHeight="1" x14ac:dyDescent="0.25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</row>
    <row r="4" spans="1:14" ht="14.4" customHeight="1" x14ac:dyDescent="0.25"/>
    <row r="5" spans="1:14" ht="29.1" customHeight="1" x14ac:dyDescent="0.25">
      <c r="A5" s="30" t="s">
        <v>108</v>
      </c>
      <c r="B5" s="85" t="s">
        <v>109</v>
      </c>
      <c r="C5" s="85"/>
      <c r="D5" s="85"/>
      <c r="E5" s="85"/>
      <c r="F5" s="85"/>
      <c r="G5" s="85"/>
      <c r="H5" s="85"/>
      <c r="I5" s="85"/>
      <c r="J5" s="85"/>
    </row>
    <row r="6" spans="1:14" ht="14.4" customHeight="1" x14ac:dyDescent="0.25"/>
    <row r="7" spans="1:14" ht="20.399999999999999" x14ac:dyDescent="0.25">
      <c r="A7" s="74" t="s">
        <v>110</v>
      </c>
      <c r="B7" s="74"/>
      <c r="D7" s="25" t="s">
        <v>111</v>
      </c>
      <c r="F7" s="25" t="s">
        <v>91</v>
      </c>
      <c r="H7" s="25" t="s">
        <v>112</v>
      </c>
      <c r="J7" s="25" t="s">
        <v>113</v>
      </c>
      <c r="N7" s="10"/>
    </row>
    <row r="8" spans="1:14" ht="21.75" customHeight="1" x14ac:dyDescent="0.25">
      <c r="A8" s="77" t="s">
        <v>114</v>
      </c>
      <c r="B8" s="77"/>
      <c r="D8" s="51" t="s">
        <v>115</v>
      </c>
      <c r="F8" s="7">
        <v>-941561569</v>
      </c>
      <c r="H8" s="8">
        <v>-2.2799999999999998</v>
      </c>
      <c r="J8" s="8">
        <v>-7.0000000000000007E-2</v>
      </c>
      <c r="N8" s="52"/>
    </row>
    <row r="9" spans="1:14" ht="21.75" customHeight="1" x14ac:dyDescent="0.25">
      <c r="A9" s="78" t="s">
        <v>116</v>
      </c>
      <c r="B9" s="78"/>
      <c r="D9" s="53" t="s">
        <v>117</v>
      </c>
      <c r="F9" s="10">
        <v>14362100757</v>
      </c>
      <c r="H9" s="11">
        <v>34.799999999999997</v>
      </c>
      <c r="J9" s="11">
        <v>1.05</v>
      </c>
      <c r="N9" s="52"/>
    </row>
    <row r="10" spans="1:14" ht="21.75" customHeight="1" x14ac:dyDescent="0.25">
      <c r="A10" s="78" t="s">
        <v>118</v>
      </c>
      <c r="B10" s="78"/>
      <c r="D10" s="53" t="s">
        <v>119</v>
      </c>
      <c r="F10" s="10">
        <v>8182538582</v>
      </c>
      <c r="H10" s="11">
        <v>19.829999999999998</v>
      </c>
      <c r="J10" s="11">
        <v>0.6</v>
      </c>
      <c r="N10" s="52"/>
    </row>
    <row r="11" spans="1:14" ht="21.75" customHeight="1" x14ac:dyDescent="0.25">
      <c r="A11" s="78" t="s">
        <v>120</v>
      </c>
      <c r="B11" s="78"/>
      <c r="D11" s="53" t="s">
        <v>121</v>
      </c>
      <c r="F11" s="10">
        <v>19662479168</v>
      </c>
      <c r="H11" s="11">
        <v>47.65</v>
      </c>
      <c r="J11" s="11">
        <v>1.44</v>
      </c>
      <c r="N11" s="52"/>
    </row>
    <row r="12" spans="1:14" ht="21.75" customHeight="1" x14ac:dyDescent="0.25">
      <c r="A12" s="90" t="s">
        <v>122</v>
      </c>
      <c r="B12" s="90"/>
      <c r="D12" s="53" t="s">
        <v>123</v>
      </c>
      <c r="F12" s="13">
        <v>524391679</v>
      </c>
      <c r="H12" s="14">
        <v>1.27</v>
      </c>
      <c r="J12" s="14">
        <v>0.04</v>
      </c>
      <c r="N12" s="52"/>
    </row>
    <row r="13" spans="1:14" ht="21.75" customHeight="1" x14ac:dyDescent="0.25">
      <c r="A13" s="76" t="s">
        <v>26</v>
      </c>
      <c r="B13" s="76"/>
      <c r="D13" s="10"/>
      <c r="F13" s="16">
        <v>41789948617</v>
      </c>
      <c r="H13" s="17">
        <v>101.27</v>
      </c>
      <c r="J13" s="17">
        <v>3.06</v>
      </c>
      <c r="N13" s="52"/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9"/>
  <sheetViews>
    <sheetView rightToLeft="1" workbookViewId="0">
      <selection activeCell="C26" sqref="C26"/>
    </sheetView>
  </sheetViews>
  <sheetFormatPr defaultRowHeight="13.2" x14ac:dyDescent="0.25"/>
  <cols>
    <col min="1" max="1" width="29.5546875" customWidth="1"/>
    <col min="2" max="2" width="1.33203125" customWidth="1"/>
    <col min="3" max="3" width="16.88671875" customWidth="1"/>
    <col min="4" max="4" width="1.33203125" customWidth="1"/>
    <col min="5" max="5" width="19" bestFit="1" customWidth="1"/>
    <col min="6" max="6" width="1.33203125" customWidth="1"/>
    <col min="7" max="7" width="15.109375" bestFit="1" customWidth="1"/>
    <col min="8" max="8" width="1.33203125" customWidth="1"/>
    <col min="9" max="9" width="10.6640625" bestFit="1" customWidth="1"/>
    <col min="10" max="10" width="1.33203125" customWidth="1"/>
    <col min="11" max="11" width="11.5546875" customWidth="1"/>
    <col min="12" max="12" width="1.33203125" customWidth="1"/>
    <col min="13" max="13" width="15.5546875" customWidth="1"/>
    <col min="14" max="14" width="1.33203125" customWidth="1"/>
    <col min="15" max="15" width="10.6640625" bestFit="1" customWidth="1"/>
    <col min="16" max="16" width="1.33203125" customWidth="1"/>
    <col min="17" max="17" width="11.6640625" customWidth="1"/>
    <col min="18" max="18" width="1.33203125" customWidth="1"/>
    <col min="19" max="19" width="15.5546875" customWidth="1"/>
    <col min="20" max="20" width="0.33203125" customWidth="1"/>
  </cols>
  <sheetData>
    <row r="1" spans="1:19" ht="25.2" x14ac:dyDescent="0.25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</row>
    <row r="2" spans="1:19" ht="25.2" x14ac:dyDescent="0.25">
      <c r="A2" s="72" t="s">
        <v>107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</row>
    <row r="3" spans="1:19" ht="25.2" x14ac:dyDescent="0.25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</row>
    <row r="5" spans="1:19" ht="23.4" x14ac:dyDescent="0.25">
      <c r="A5" s="85" t="s">
        <v>129</v>
      </c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</row>
    <row r="6" spans="1:19" ht="20.399999999999999" x14ac:dyDescent="0.25">
      <c r="A6" s="74" t="s">
        <v>28</v>
      </c>
      <c r="C6" s="74" t="s">
        <v>191</v>
      </c>
      <c r="D6" s="74"/>
      <c r="E6" s="74"/>
      <c r="F6" s="74"/>
      <c r="G6" s="74"/>
      <c r="I6" s="74" t="s">
        <v>126</v>
      </c>
      <c r="J6" s="74"/>
      <c r="K6" s="74"/>
      <c r="L6" s="74"/>
      <c r="M6" s="74"/>
      <c r="O6" s="74" t="s">
        <v>127</v>
      </c>
      <c r="P6" s="74"/>
      <c r="Q6" s="74"/>
      <c r="R6" s="74"/>
      <c r="S6" s="74"/>
    </row>
    <row r="7" spans="1:19" ht="40.799999999999997" x14ac:dyDescent="0.25">
      <c r="A7" s="74"/>
      <c r="C7" s="54" t="s">
        <v>192</v>
      </c>
      <c r="D7" s="4"/>
      <c r="E7" s="54" t="s">
        <v>193</v>
      </c>
      <c r="F7" s="4"/>
      <c r="G7" s="54" t="s">
        <v>194</v>
      </c>
      <c r="I7" s="54" t="s">
        <v>195</v>
      </c>
      <c r="J7" s="4"/>
      <c r="K7" s="54" t="s">
        <v>196</v>
      </c>
      <c r="L7" s="4"/>
      <c r="M7" s="54" t="s">
        <v>197</v>
      </c>
      <c r="O7" s="54" t="s">
        <v>195</v>
      </c>
      <c r="P7" s="4"/>
      <c r="Q7" s="54" t="s">
        <v>196</v>
      </c>
      <c r="R7" s="4"/>
      <c r="S7" s="54" t="s">
        <v>197</v>
      </c>
    </row>
    <row r="8" spans="1:19" ht="18.600000000000001" x14ac:dyDescent="0.25">
      <c r="A8" s="12" t="s">
        <v>22</v>
      </c>
      <c r="C8" s="53" t="s">
        <v>198</v>
      </c>
      <c r="E8" s="55">
        <v>4276</v>
      </c>
      <c r="F8" s="55"/>
      <c r="G8" s="55">
        <v>600</v>
      </c>
      <c r="H8" s="10"/>
      <c r="I8" s="10">
        <v>0</v>
      </c>
      <c r="J8" s="10"/>
      <c r="K8" s="10">
        <v>0</v>
      </c>
      <c r="L8" s="10"/>
      <c r="M8" s="10">
        <v>0</v>
      </c>
      <c r="N8" s="10"/>
      <c r="O8" s="10">
        <v>2565600</v>
      </c>
      <c r="P8" s="10"/>
      <c r="Q8" s="10">
        <v>0</v>
      </c>
      <c r="R8" s="10"/>
      <c r="S8" s="10">
        <v>2565600</v>
      </c>
    </row>
    <row r="9" spans="1:19" ht="20.399999999999999" x14ac:dyDescent="0.25">
      <c r="A9" s="15" t="s">
        <v>26</v>
      </c>
      <c r="E9" s="10"/>
      <c r="F9" s="10"/>
      <c r="G9" s="10"/>
      <c r="H9" s="10"/>
      <c r="I9" s="16">
        <v>0</v>
      </c>
      <c r="J9" s="10"/>
      <c r="K9" s="16">
        <v>0</v>
      </c>
      <c r="L9" s="10"/>
      <c r="M9" s="16">
        <v>0</v>
      </c>
      <c r="N9" s="10"/>
      <c r="O9" s="16">
        <v>2565600</v>
      </c>
      <c r="P9" s="10"/>
      <c r="Q9" s="16">
        <v>0</v>
      </c>
      <c r="R9" s="10"/>
      <c r="S9" s="16">
        <v>2565600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مبالغ تخصیصی اوراق</vt:lpstr>
      <vt:lpstr>'0'!Print_Area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'19'!Print_Area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  <vt:lpstr>'مبالغ تخصیصی اوراق'!Print_Area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User</cp:lastModifiedBy>
  <dcterms:created xsi:type="dcterms:W3CDTF">2026-02-24T12:33:05Z</dcterms:created>
  <dcterms:modified xsi:type="dcterms:W3CDTF">2026-02-28T07:22:50Z</dcterms:modified>
</cp:coreProperties>
</file>