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ماه آفرید\"/>
    </mc:Choice>
  </mc:AlternateContent>
  <xr:revisionPtr revIDLastSave="0" documentId="13_ncr:1_{A3C91ABA-D20B-4F29-A291-70AD9F3ACCC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'1'!$A$1:$AC$15</definedName>
    <definedName name="_xlnm.Print_Area" localSheetId="10">'10'!$A$1:$K$20</definedName>
    <definedName name="_xlnm.Print_Area" localSheetId="11">'11'!$A$1:$N$20</definedName>
    <definedName name="_xlnm.Print_Area" localSheetId="12">'12'!$A$1:$S$38</definedName>
    <definedName name="_xlnm.Print_Area" localSheetId="13">'13'!$A$1:$S$24</definedName>
    <definedName name="_xlnm.Print_Area" localSheetId="14">'14'!$A$1:$X$21</definedName>
    <definedName name="_xlnm.Print_Area" localSheetId="15">'15'!$A$1:$S$21</definedName>
    <definedName name="_xlnm.Print_Area" localSheetId="16">'16'!$A$1:$L$7</definedName>
    <definedName name="_xlnm.Print_Area" localSheetId="17">'17'!$A$1:$G$11</definedName>
    <definedName name="_xlnm.Print_Area" localSheetId="18">'18'!$A$1:$Z$8</definedName>
    <definedName name="_xlnm.Print_Area" localSheetId="19">'19'!$A$1:$AM$14</definedName>
    <definedName name="_xlnm.Print_Area" localSheetId="2">'2'!$A$1:$AX$20</definedName>
    <definedName name="_xlnm.Print_Area" localSheetId="3">'3'!$A$1:$AB$15</definedName>
    <definedName name="_xlnm.Print_Area" localSheetId="4">'4'!$A$1:$N$8</definedName>
    <definedName name="_xlnm.Print_Area" localSheetId="5">'5'!$A$1:$M$18</definedName>
    <definedName name="_xlnm.Print_Area" localSheetId="6">'6'!$A$1:$X$21</definedName>
    <definedName name="_xlnm.Print_Area" localSheetId="7">'7'!$A$1:$K$13</definedName>
    <definedName name="_xlnm.Print_Area" localSheetId="8">'8'!$A$1:$T$9</definedName>
    <definedName name="_xlnm.Print_Area" localSheetId="9">'9'!$A$1:$U$12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3" l="1"/>
  <c r="F17" i="13"/>
  <c r="F16" i="13"/>
  <c r="F8" i="13"/>
</calcChain>
</file>

<file path=xl/sharedStrings.xml><?xml version="1.0" encoding="utf-8"?>
<sst xmlns="http://schemas.openxmlformats.org/spreadsheetml/2006/main" count="541" uniqueCount="203">
  <si>
    <t>صندوق سرمایه گذاری در اوراق بهادار بادرآمد ثابت ماه آفریدسپینود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</si>
  <si>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</si>
  <si>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</si>
  <si>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</si>
  <si>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</si>
  <si>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</si>
  <si>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</si>
  <si>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</si>
  <si>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</si>
  <si>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</si>
  <si>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</si>
  <si>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</si>
  <si>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</si>
  <si>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</si>
  <si>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</si>
  <si>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</si>
  <si>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</si>
  <si>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</si>
  <si>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</si>
  <si>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</si>
  <si>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تولیدی کوچین</t>
  </si>
  <si>
    <t>گروه مالی نماد غدیر(سهامی عام)</t>
  </si>
  <si>
    <t>مجتمع کاشی و سنگ پرسپولیس یزد</t>
  </si>
  <si>
    <t>هامون نایزه</t>
  </si>
  <si>
    <t>کارخانجات تولیدی نیروترانسفو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</si>
  <si>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</si>
  <si>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</si>
  <si>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</si>
  <si>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</si>
  <si>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</si>
  <si>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</si>
  <si>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</si>
  <si>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</si>
  <si>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</si>
  <si>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</si>
  <si>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</si>
  <si>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</si>
  <si>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</si>
  <si>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</si>
  <si>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</si>
  <si>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</si>
  <si>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</si>
  <si>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</si>
  <si>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</si>
  <si>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</si>
  <si>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زیتون نماد پایا- مختلط</t>
  </si>
  <si>
    <t>صندوق س. اهرمی کاریزما-واحد عادی</t>
  </si>
  <si>
    <t>صندوق س.انارنماد ارزش-درسهام</t>
  </si>
  <si>
    <t>صندوق س.پشتوانه طلا تابان تمدن</t>
  </si>
  <si>
    <t>صندوق س.پشتوانه طلای رز</t>
  </si>
  <si>
    <t>صندوق س.کالای کهکشان فیروزه1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</si>
  <si>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</si>
  <si>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</si>
  <si>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</si>
  <si>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</si>
  <si>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</si>
  <si>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</si>
  <si>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</si>
  <si>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</si>
  <si>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</si>
  <si>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خزانه-م1-س.قوا03-060615</t>
  </si>
  <si>
    <t>بله</t>
  </si>
  <si>
    <t>1403/11/27</t>
  </si>
  <si>
    <t>1406/06/15</t>
  </si>
  <si>
    <t>اسنادخزانه-م10بودجه02-051112</t>
  </si>
  <si>
    <t>1402/12/21</t>
  </si>
  <si>
    <t>1405/11/12</t>
  </si>
  <si>
    <t>مرابحه عام دولت226-ش.خ070414</t>
  </si>
  <si>
    <t>1404/05/14</t>
  </si>
  <si>
    <t>1407/04/14</t>
  </si>
  <si>
    <t>مرابحه عام دولت228-ش.خ070521</t>
  </si>
  <si>
    <t>1404/05/21</t>
  </si>
  <si>
    <t>1407/05/21</t>
  </si>
  <si>
    <t>مرابحه عام دولت259-ش.خ070502</t>
  </si>
  <si>
    <t>1404/10/02</t>
  </si>
  <si>
    <t>1407/05/02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</si>
  <si>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</si>
  <si>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</si>
  <si>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</si>
  <si>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</si>
  <si>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</si>
  <si>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</si>
  <si>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</si>
  <si>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</si>
  <si>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</si>
  <si>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</si>
  <si>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</si>
  <si>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</si>
  <si>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</si>
  <si>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</si>
  <si>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</si>
  <si>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سپرده کوتاه مدت بانک خاورمیانه مهستان</t>
  </si>
  <si>
    <t>سپرده کوتاه مدت بانک ایران زمین آصف</t>
  </si>
  <si>
    <t>سپرده کوتاه مدت بانک دی آفریقا</t>
  </si>
  <si>
    <t>سپرده کوتاه مدت بانک صادرات کیکاوس</t>
  </si>
  <si>
    <t>سپرده بلند مدت بانک صادرات کیکاوس</t>
  </si>
  <si>
    <t>سپرده کوتاه مدت بانک پاسارگاد شهید بهزادی</t>
  </si>
  <si>
    <t>سپرده بلند مدت بانک پاسارگاد شهید بهزادی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</si>
  <si>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</si>
  <si>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</si>
  <si>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</si>
  <si>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</si>
  <si>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</si>
  <si>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</si>
  <si>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</si>
  <si>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</si>
  <si>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</si>
  <si>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</si>
  <si>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</si>
  <si>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</si>
  <si>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</si>
  <si>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</si>
  <si>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</si>
  <si>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</si>
  <si>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</si>
  <si>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</si>
  <si>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</si>
  <si>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</si>
  <si>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</si>
  <si>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</si>
  <si>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</si>
  <si>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</si>
  <si>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</si>
  <si>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 اروند</t>
  </si>
  <si>
    <t>گروه مالی مهرگان تامین پارس</t>
  </si>
  <si>
    <t>صنایع پتروشیمی خلیج فارس</t>
  </si>
  <si>
    <t>فولاد مبارکه اصفهان</t>
  </si>
  <si>
    <t>معدنی و صنعتی گل گهر</t>
  </si>
  <si>
    <t>سرمایه گذاری مهر</t>
  </si>
  <si>
    <t>-2-2</t>
  </si>
  <si>
    <t>درآمد حاصل از سرمایه­گذاری در واحدهای صندوق</t>
  </si>
  <si>
    <t>درآمد سود صندوق</t>
  </si>
  <si>
    <t>صندوق س.پشتوانه سکه طلا کهربا</t>
  </si>
  <si>
    <t>صندوق س اهرمی نارنج - واحدهای عادی صندوق</t>
  </si>
  <si>
    <t>صندوق س صنایع دایا3-بخشی</t>
  </si>
  <si>
    <t>صندوق س.پشتوانه طلازروان ویستا</t>
  </si>
  <si>
    <t>صندوق اهرمی موج-واحدهای عادی</t>
  </si>
  <si>
    <t>صندوق س.پشتوانه طلا گلدیس نوین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</si>
  <si>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</si>
  <si>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</si>
  <si>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</si>
  <si>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</si>
  <si>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اسنادخزانه-م1بودجه02-050325</t>
  </si>
  <si>
    <t>اسنادخزانه-م2بودجه02-050923</t>
  </si>
  <si>
    <t>اسنادخزانه-م4بودجه02-051021</t>
  </si>
  <si>
    <t>اسناد خزانه-م12بودجه02-050916</t>
  </si>
  <si>
    <t>اسناد خزانه-م11بودجه02-050720</t>
  </si>
  <si>
    <t>اسناد خزانه-م8بودجه02-041211</t>
  </si>
  <si>
    <t>صکوک مرابحه پتایر073-بدون ضامن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</si>
  <si>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</si>
  <si>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</si>
  <si>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</si>
  <si>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</si>
  <si>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</si>
  <si>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مهستان</t>
  </si>
  <si>
    <t>سپرده بلند مدت بانک ایران زمین آصف</t>
  </si>
  <si>
    <t>سپرده بلند مدت بانک دی آفریقا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</si>
  <si>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</si>
  <si>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</si>
  <si>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</si>
  <si>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</si>
  <si>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</si>
  <si>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</si>
  <si>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</si>
  <si>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</si>
  <si>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</si>
  <si>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</si>
  <si>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1404/10/23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</si>
  <si>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</si>
  <si>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</si>
  <si>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</si>
  <si>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</si>
  <si>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</si>
  <si>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</si>
  <si>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</si>
  <si>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</si>
  <si>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</si>
  <si>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</si>
  <si>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1407/03/06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</si>
  <si>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</si>
  <si>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</si>
  <si>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</si>
  <si>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</si>
  <si>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</si>
  <si>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</si>
  <si>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</si>
  <si>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</si>
  <si>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</si>
  <si>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</si>
  <si>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</si>
  <si>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</si>
  <si>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</si>
  <si>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</si>
  <si>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</si>
  <si>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</si>
  <si>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</si>
  <si>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</t>
  </si>
  <si>
    <t>در اوراق بهادار بادرآمد ثابت</t>
  </si>
  <si>
    <t>ماه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</si>
  <si>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</si>
  <si>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</si>
  <si>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</si>
  <si>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44/77%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</si>
</sst>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8"/>
      <color rgb="FF000000"/>
      <name val="B Nazanin"/>
      <charset val="178"/>
    </font>
    <font>
      <b/>
      <sz val="36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2"/>
      <color rgb="FF000000"/>
      <name val="Microsoft Sans Serif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6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3" fillId="0" borderId="4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center"/>
    </xf>
    <xf numFmtId="9" fontId="3" fillId="0" borderId="0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center" vertical="center"/>
    </xf>
    <xf numFmtId="10" fontId="3" fillId="0" borderId="0" xfId="0" applyNumberFormat="1" applyFont="1" applyAlignment="1">
      <alignment horizontal="right" vertical="top"/>
    </xf>
    <xf numFmtId="10" fontId="3" fillId="0" borderId="4" xfId="0" applyNumberFormat="1" applyFont="1" applyBorder="1" applyAlignment="1">
      <alignment horizontal="right" vertical="top"/>
    </xf>
    <xf numFmtId="49" fontId="3" fillId="0" borderId="5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12" fillId="0" borderId="0" xfId="0" applyNumberFormat="1" applyFont="1" applyAlignment="1">
      <alignment horizontal="right" vertical="top"/>
    </xf>
    <xf numFmtId="0" fontId="0" fillId="0" borderId="0" xfId="0" applyAlignment="1">
      <alignment horizontal="center"/>
    </xf>
    <xf numFmtId="9" fontId="3" fillId="0" borderId="0" xfId="1" applyFont="1" applyAlignment="1">
      <alignment horizontal="center"/>
    </xf>
    <xf numFmtId="9" fontId="3" fillId="0" borderId="2" xfId="1" applyFont="1" applyBorder="1" applyAlignment="1">
      <alignment horizontal="center" vertical="top"/>
    </xf>
    <xf numFmtId="9" fontId="3" fillId="0" borderId="0" xfId="1" applyFont="1" applyAlignment="1">
      <alignment horizontal="center" vertical="top"/>
    </xf>
    <xf numFmtId="9" fontId="3" fillId="0" borderId="0" xfId="2" applyFont="1" applyAlignment="1">
      <alignment horizontal="center" vertical="top"/>
    </xf>
    <xf numFmtId="9" fontId="3" fillId="0" borderId="0" xfId="1" applyFont="1" applyBorder="1" applyAlignment="1">
      <alignment horizontal="center" vertical="top"/>
    </xf>
    <xf numFmtId="10" fontId="3" fillId="0" borderId="2" xfId="1" applyNumberFormat="1" applyFont="1" applyBorder="1" applyAlignment="1">
      <alignment horizontal="center" vertical="top"/>
    </xf>
    <xf numFmtId="10" fontId="3" fillId="0" borderId="0" xfId="1" applyNumberFormat="1" applyFont="1" applyBorder="1" applyAlignment="1">
      <alignment horizontal="center" vertical="top"/>
    </xf>
  </cellXfs>
  <cellStyles count="3">
    <cellStyle name="Normal" xfId="0" builtinId="0"/>
    <cellStyle name="Percent" xfId="1" builtinId="5"/>
    <cellStyle name="Percent 2" xfId="2" xr:uid="{2D959EEF-F07F-43E4-9B52-C03DFFF086C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topLeftCell="A7" workbookViewId="0">
      <selection activeCell="B18" sqref="B18"/>
    </sheetView>
  </sheetViews>
  <sheetFormatPr defaultColWidth="37.28515625" defaultRowHeight="12.75" x14ac:dyDescent="0.2"/>
  <sheetData>
    <row r="1" spans="1:3" ht="29.1" customHeight="1" x14ac:dyDescent="0.2">
      <c r="A1" s="33"/>
      <c r="B1" s="33"/>
      <c r="C1" s="34"/>
    </row>
    <row r="2" spans="1:3" ht="59.25" x14ac:dyDescent="0.2">
      <c r="A2" s="35" t="s">
        <v>196</v>
      </c>
      <c r="B2" s="35"/>
      <c r="C2" s="35"/>
    </row>
    <row r="3" spans="1:3" x14ac:dyDescent="0.2">
      <c r="A3" s="35" t="s">
        <v>197</v>
      </c>
      <c r="B3" s="35"/>
      <c r="C3" s="35"/>
    </row>
    <row r="4" spans="1:3" ht="24" customHeight="1" x14ac:dyDescent="0.2">
      <c r="A4" s="35"/>
      <c r="B4" s="35"/>
      <c r="C4" s="35"/>
    </row>
    <row r="5" spans="1:3" ht="123.6" customHeight="1" x14ac:dyDescent="0.2">
      <c r="A5" s="35" t="s">
        <v>198</v>
      </c>
      <c r="B5" s="35"/>
      <c r="C5" s="35"/>
    </row>
    <row r="6" spans="1:3" ht="123.6" customHeight="1" x14ac:dyDescent="0.2">
      <c r="A6" s="36"/>
      <c r="B6" s="36"/>
      <c r="C6" s="36"/>
    </row>
    <row r="7" spans="1:3" ht="45" x14ac:dyDescent="0.2">
      <c r="A7" s="33" t="s">
        <v>199</v>
      </c>
      <c r="B7" s="33"/>
      <c r="C7" s="33"/>
    </row>
    <row r="8" spans="1:3" ht="44.25" x14ac:dyDescent="0.55000000000000004">
      <c r="A8" s="37"/>
      <c r="B8" s="37"/>
      <c r="C8" s="37"/>
    </row>
    <row r="9" spans="1:3" ht="44.25" x14ac:dyDescent="0.55000000000000004">
      <c r="A9" s="37"/>
      <c r="B9" s="37"/>
      <c r="C9" s="37"/>
    </row>
    <row r="10" spans="1:3" ht="45" x14ac:dyDescent="0.2">
      <c r="A10" s="33" t="s">
        <v>2</v>
      </c>
      <c r="B10" s="33"/>
      <c r="C10" s="33"/>
    </row>
    <row r="11" spans="1:3" ht="44.25" x14ac:dyDescent="0.55000000000000004">
      <c r="A11" s="37"/>
      <c r="B11" s="37"/>
      <c r="C11" s="37"/>
    </row>
    <row r="12" spans="1:3" ht="26.25" x14ac:dyDescent="0.2">
      <c r="A12" s="38" t="s">
        <v>200</v>
      </c>
      <c r="B12" s="38"/>
      <c r="C12" s="38"/>
    </row>
    <row r="13" spans="1:3" ht="26.25" x14ac:dyDescent="0.2">
      <c r="A13" s="38" t="s">
        <v>201</v>
      </c>
      <c r="B13" s="38"/>
      <c r="C13" s="38"/>
    </row>
    <row r="14" spans="1:3" ht="26.25" x14ac:dyDescent="0.2">
      <c r="A14" s="39"/>
      <c r="B14" s="39"/>
      <c r="C14" s="39"/>
    </row>
    <row r="15" spans="1:3" ht="26.25" x14ac:dyDescent="0.2">
      <c r="A15" s="39"/>
      <c r="B15" s="39"/>
      <c r="C15" s="39"/>
    </row>
  </sheetData>
  <mergeCells count="8">
    <mergeCell ref="A7:C7"/>
    <mergeCell ref="A10:C10"/>
    <mergeCell ref="A12:C12"/>
    <mergeCell ref="A13:C13"/>
    <mergeCell ref="A2:C2"/>
    <mergeCell ref="A1:B1"/>
    <mergeCell ref="A3:C4"/>
    <mergeCell ref="A5:C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workbookViewId="0">
      <selection activeCell="A18" sqref="A18"/>
    </sheetView>
  </sheetViews>
  <sheetFormatPr defaultRowHeight="12.75" x14ac:dyDescent="0.2"/>
  <cols>
    <col min="1" max="1" width="28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3.85546875" bestFit="1" customWidth="1"/>
    <col min="11" max="11" width="1.28515625" customWidth="1"/>
    <col min="12" max="12" width="6.28515625" bestFit="1" customWidth="1"/>
    <col min="13" max="13" width="1.28515625" customWidth="1"/>
    <col min="14" max="14" width="13.85546875" bestFit="1" customWidth="1"/>
    <col min="15" max="15" width="1.28515625" customWidth="1"/>
    <col min="16" max="16" width="14.7109375" bestFit="1" customWidth="1"/>
    <col min="17" max="17" width="1.28515625" customWidth="1"/>
    <col min="18" max="18" width="6.28515625" bestFit="1" customWidth="1"/>
    <col min="19" max="19" width="1.28515625" customWidth="1"/>
    <col min="20" max="20" width="14.7109375" bestFit="1" customWidth="1"/>
    <col min="21" max="21" width="0.28515625" customWidth="1"/>
  </cols>
  <sheetData>
    <row r="1" spans="1:2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5.5" x14ac:dyDescent="0.2">
      <c r="A2" s="20" t="s">
        <v>98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5" spans="1:20" ht="24" x14ac:dyDescent="0.2">
      <c r="A5" s="46" t="s">
        <v>173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20" ht="21" x14ac:dyDescent="0.2">
      <c r="A6" s="21" t="s">
        <v>101</v>
      </c>
      <c r="J6" s="21" t="s">
        <v>117</v>
      </c>
      <c r="K6" s="21"/>
      <c r="L6" s="21"/>
      <c r="M6" s="21"/>
      <c r="N6" s="21"/>
      <c r="P6" s="21" t="s">
        <v>118</v>
      </c>
      <c r="Q6" s="21"/>
      <c r="R6" s="21"/>
      <c r="S6" s="21"/>
      <c r="T6" s="21"/>
    </row>
    <row r="7" spans="1:20" ht="42" x14ac:dyDescent="0.2">
      <c r="A7" s="21"/>
      <c r="C7" s="18" t="s">
        <v>174</v>
      </c>
      <c r="E7" s="31" t="s">
        <v>58</v>
      </c>
      <c r="F7" s="31"/>
      <c r="H7" s="18" t="s">
        <v>175</v>
      </c>
      <c r="J7" s="19" t="s">
        <v>176</v>
      </c>
      <c r="K7" s="3"/>
      <c r="L7" s="19" t="s">
        <v>165</v>
      </c>
      <c r="M7" s="3"/>
      <c r="N7" s="19" t="s">
        <v>177</v>
      </c>
      <c r="P7" s="19" t="s">
        <v>176</v>
      </c>
      <c r="Q7" s="3"/>
      <c r="R7" s="19" t="s">
        <v>165</v>
      </c>
      <c r="S7" s="3"/>
      <c r="T7" s="19" t="s">
        <v>177</v>
      </c>
    </row>
    <row r="8" spans="1:20" ht="18.75" x14ac:dyDescent="0.2">
      <c r="A8" s="5" t="s">
        <v>73</v>
      </c>
      <c r="C8" s="3"/>
      <c r="E8" s="5" t="s">
        <v>75</v>
      </c>
      <c r="F8" s="3"/>
      <c r="H8" s="7">
        <v>23</v>
      </c>
      <c r="J8" s="6">
        <v>3747320388</v>
      </c>
      <c r="L8" s="6">
        <v>0</v>
      </c>
      <c r="N8" s="6">
        <v>3747320388</v>
      </c>
      <c r="P8" s="6">
        <v>8202427863</v>
      </c>
      <c r="R8" s="6">
        <v>0</v>
      </c>
      <c r="T8" s="6">
        <v>8202427863</v>
      </c>
    </row>
    <row r="9" spans="1:20" ht="18.75" x14ac:dyDescent="0.2">
      <c r="A9" s="8" t="s">
        <v>70</v>
      </c>
      <c r="E9" s="8" t="s">
        <v>72</v>
      </c>
      <c r="H9" s="10">
        <v>23</v>
      </c>
      <c r="J9" s="9">
        <v>918698868</v>
      </c>
      <c r="L9" s="9">
        <v>0</v>
      </c>
      <c r="N9" s="9">
        <v>918698868</v>
      </c>
      <c r="P9" s="9">
        <v>3544831305</v>
      </c>
      <c r="R9" s="9">
        <v>0</v>
      </c>
      <c r="T9" s="9">
        <v>3544831305</v>
      </c>
    </row>
    <row r="10" spans="1:20" ht="18.75" x14ac:dyDescent="0.2">
      <c r="A10" s="8" t="s">
        <v>67</v>
      </c>
      <c r="E10" s="8" t="s">
        <v>69</v>
      </c>
      <c r="H10" s="10">
        <v>23</v>
      </c>
      <c r="J10" s="9">
        <v>1096242564</v>
      </c>
      <c r="L10" s="9">
        <v>0</v>
      </c>
      <c r="N10" s="9">
        <v>1096242564</v>
      </c>
      <c r="P10" s="9">
        <v>8407743750</v>
      </c>
      <c r="R10" s="9">
        <v>0</v>
      </c>
      <c r="T10" s="9">
        <v>8407743750</v>
      </c>
    </row>
    <row r="11" spans="1:20" ht="18.75" x14ac:dyDescent="0.45">
      <c r="A11" s="8" t="s">
        <v>148</v>
      </c>
      <c r="E11" s="56" t="s">
        <v>178</v>
      </c>
      <c r="F11" s="59"/>
      <c r="G11" s="59"/>
      <c r="H11" s="60">
        <v>26</v>
      </c>
      <c r="J11" s="9">
        <v>0</v>
      </c>
      <c r="L11" s="9">
        <v>0</v>
      </c>
      <c r="N11" s="9">
        <v>0</v>
      </c>
      <c r="P11" s="9">
        <v>5930380844</v>
      </c>
      <c r="R11" s="9">
        <v>0</v>
      </c>
      <c r="T11" s="9">
        <v>5930380844</v>
      </c>
    </row>
    <row r="12" spans="1:20" ht="21.75" customHeight="1" x14ac:dyDescent="0.2">
      <c r="A12" s="15" t="s">
        <v>25</v>
      </c>
      <c r="C12" s="58"/>
      <c r="E12" s="58"/>
      <c r="H12" s="58"/>
      <c r="J12" s="16">
        <v>5762261820</v>
      </c>
      <c r="L12" s="16">
        <v>0</v>
      </c>
      <c r="N12" s="16">
        <v>5762261820</v>
      </c>
      <c r="P12" s="16">
        <v>26085383762</v>
      </c>
      <c r="R12" s="16">
        <v>0</v>
      </c>
      <c r="T12" s="16">
        <v>26085383762</v>
      </c>
    </row>
  </sheetData>
  <mergeCells count="8">
    <mergeCell ref="A1:T1"/>
    <mergeCell ref="A2:T2"/>
    <mergeCell ref="A3:T3"/>
    <mergeCell ref="A6:A7"/>
    <mergeCell ref="J6:N6"/>
    <mergeCell ref="P6:T6"/>
    <mergeCell ref="E7:F7"/>
    <mergeCell ref="A5:S5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0"/>
  <sheetViews>
    <sheetView rightToLeft="1" workbookViewId="0">
      <selection activeCell="D16" sqref="D1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98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4" x14ac:dyDescent="0.2">
      <c r="A5" s="42" t="s">
        <v>149</v>
      </c>
      <c r="B5" s="46" t="s">
        <v>150</v>
      </c>
      <c r="C5" s="46"/>
      <c r="D5" s="46"/>
      <c r="E5" s="46"/>
      <c r="F5" s="46"/>
      <c r="G5" s="46"/>
      <c r="H5" s="46"/>
      <c r="I5" s="46"/>
      <c r="J5" s="46"/>
    </row>
    <row r="6" spans="1:10" ht="21" x14ac:dyDescent="0.2">
      <c r="D6" s="21" t="s">
        <v>117</v>
      </c>
      <c r="E6" s="21"/>
      <c r="F6" s="21"/>
      <c r="H6" s="21" t="s">
        <v>118</v>
      </c>
      <c r="I6" s="21"/>
      <c r="J6" s="21"/>
    </row>
    <row r="7" spans="1:10" ht="42" x14ac:dyDescent="0.2">
      <c r="A7" s="21" t="s">
        <v>151</v>
      </c>
      <c r="B7" s="21"/>
      <c r="D7" s="19" t="s">
        <v>152</v>
      </c>
      <c r="E7" s="3"/>
      <c r="F7" s="19" t="s">
        <v>153</v>
      </c>
      <c r="H7" s="19" t="s">
        <v>152</v>
      </c>
      <c r="I7" s="3"/>
      <c r="J7" s="19" t="s">
        <v>153</v>
      </c>
    </row>
    <row r="8" spans="1:10" ht="21.75" customHeight="1" x14ac:dyDescent="0.2">
      <c r="A8" s="23" t="s">
        <v>154</v>
      </c>
      <c r="B8" s="23"/>
      <c r="D8" s="6">
        <v>0</v>
      </c>
      <c r="F8" s="65">
        <f>J8/12</f>
        <v>2.5833333333333333E-2</v>
      </c>
      <c r="H8" s="6">
        <v>972320</v>
      </c>
      <c r="J8" s="61">
        <v>0.31</v>
      </c>
    </row>
    <row r="9" spans="1:10" ht="21.75" customHeight="1" x14ac:dyDescent="0.2">
      <c r="A9" s="25" t="s">
        <v>90</v>
      </c>
      <c r="B9" s="25"/>
      <c r="D9" s="9">
        <v>0</v>
      </c>
      <c r="F9" s="62">
        <v>0</v>
      </c>
      <c r="H9" s="9">
        <v>79774</v>
      </c>
      <c r="J9" s="62">
        <v>0</v>
      </c>
    </row>
    <row r="10" spans="1:10" ht="21.75" customHeight="1" x14ac:dyDescent="0.2">
      <c r="A10" s="25" t="s">
        <v>91</v>
      </c>
      <c r="B10" s="25"/>
      <c r="D10" s="9">
        <v>0</v>
      </c>
      <c r="F10" s="62">
        <v>0</v>
      </c>
      <c r="H10" s="9">
        <v>4112136</v>
      </c>
      <c r="J10" s="62">
        <v>0</v>
      </c>
    </row>
    <row r="11" spans="1:10" ht="21.75" customHeight="1" x14ac:dyDescent="0.2">
      <c r="A11" s="25" t="s">
        <v>92</v>
      </c>
      <c r="B11" s="25"/>
      <c r="D11" s="9">
        <v>49059</v>
      </c>
      <c r="F11" s="62">
        <v>0</v>
      </c>
      <c r="H11" s="9">
        <v>30403485</v>
      </c>
      <c r="J11" s="62">
        <v>0</v>
      </c>
    </row>
    <row r="12" spans="1:10" ht="21.75" customHeight="1" x14ac:dyDescent="0.2">
      <c r="A12" s="25" t="s">
        <v>155</v>
      </c>
      <c r="B12" s="25"/>
      <c r="D12" s="9">
        <v>0</v>
      </c>
      <c r="F12" s="62">
        <v>0</v>
      </c>
      <c r="H12" s="9">
        <v>95767794892</v>
      </c>
      <c r="J12" s="62">
        <v>0</v>
      </c>
    </row>
    <row r="13" spans="1:10" ht="21.75" customHeight="1" x14ac:dyDescent="0.2">
      <c r="A13" s="25" t="s">
        <v>93</v>
      </c>
      <c r="B13" s="25"/>
      <c r="D13" s="9">
        <v>24380</v>
      </c>
      <c r="F13" s="62">
        <v>0</v>
      </c>
      <c r="H13" s="9">
        <v>10223786</v>
      </c>
      <c r="J13" s="62">
        <v>0</v>
      </c>
    </row>
    <row r="14" spans="1:10" ht="21.75" customHeight="1" x14ac:dyDescent="0.2">
      <c r="A14" s="25" t="s">
        <v>156</v>
      </c>
      <c r="B14" s="25"/>
      <c r="D14" s="9">
        <v>0</v>
      </c>
      <c r="F14" s="62">
        <v>0</v>
      </c>
      <c r="H14" s="9">
        <v>67159526341</v>
      </c>
      <c r="J14" s="62">
        <v>0</v>
      </c>
    </row>
    <row r="15" spans="1:10" ht="21.75" customHeight="1" x14ac:dyDescent="0.2">
      <c r="A15" s="25" t="s">
        <v>94</v>
      </c>
      <c r="B15" s="25"/>
      <c r="D15" s="9">
        <v>10165723</v>
      </c>
      <c r="F15" s="62">
        <v>0</v>
      </c>
      <c r="H15" s="9">
        <v>10853551</v>
      </c>
      <c r="J15" s="62">
        <v>0</v>
      </c>
    </row>
    <row r="16" spans="1:10" ht="21.75" customHeight="1" x14ac:dyDescent="0.2">
      <c r="A16" s="25" t="s">
        <v>95</v>
      </c>
      <c r="B16" s="25"/>
      <c r="D16" s="9">
        <v>1588278351</v>
      </c>
      <c r="F16" s="66">
        <f t="shared" ref="F16:F19" si="0">J16/12</f>
        <v>2.6666666666666668E-2</v>
      </c>
      <c r="H16" s="9">
        <v>14234446002</v>
      </c>
      <c r="J16" s="63">
        <v>0.32</v>
      </c>
    </row>
    <row r="17" spans="1:10" ht="21.75" customHeight="1" x14ac:dyDescent="0.2">
      <c r="A17" s="25" t="s">
        <v>95</v>
      </c>
      <c r="B17" s="25"/>
      <c r="D17" s="9">
        <v>7373150675</v>
      </c>
      <c r="F17" s="66">
        <f t="shared" si="0"/>
        <v>2.6666666666666668E-2</v>
      </c>
      <c r="H17" s="9">
        <v>27204383525</v>
      </c>
      <c r="J17" s="63">
        <v>0.32</v>
      </c>
    </row>
    <row r="18" spans="1:10" ht="21.75" customHeight="1" x14ac:dyDescent="0.2">
      <c r="A18" s="25" t="s">
        <v>96</v>
      </c>
      <c r="B18" s="25"/>
      <c r="D18" s="9">
        <v>2898403</v>
      </c>
      <c r="F18" s="62">
        <v>0</v>
      </c>
      <c r="H18" s="9">
        <v>5311176</v>
      </c>
      <c r="J18" s="62">
        <v>0</v>
      </c>
    </row>
    <row r="19" spans="1:10" ht="21.75" customHeight="1" x14ac:dyDescent="0.2">
      <c r="A19" s="27" t="s">
        <v>97</v>
      </c>
      <c r="B19" s="27"/>
      <c r="D19" s="13">
        <v>5697207539</v>
      </c>
      <c r="F19" s="66">
        <f t="shared" si="0"/>
        <v>2.6666666666666668E-2</v>
      </c>
      <c r="H19" s="13">
        <v>24085196575</v>
      </c>
      <c r="J19" s="63">
        <v>0.32</v>
      </c>
    </row>
    <row r="20" spans="1:10" ht="21.75" customHeight="1" x14ac:dyDescent="0.2">
      <c r="A20" s="29" t="s">
        <v>25</v>
      </c>
      <c r="B20" s="29"/>
      <c r="D20" s="16">
        <v>14671774130</v>
      </c>
      <c r="F20" s="64"/>
      <c r="H20" s="16">
        <v>228513303563</v>
      </c>
      <c r="J20" s="64"/>
    </row>
  </sheetData>
  <mergeCells count="20">
    <mergeCell ref="A17:B17"/>
    <mergeCell ref="A18:B18"/>
    <mergeCell ref="A19:B19"/>
    <mergeCell ref="A20:B20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0"/>
  <sheetViews>
    <sheetView rightToLeft="1" workbookViewId="0">
      <selection activeCell="A5" sqref="A5:XFD5"/>
    </sheetView>
  </sheetViews>
  <sheetFormatPr defaultRowHeight="12.75" x14ac:dyDescent="0.2"/>
  <cols>
    <col min="1" max="1" width="34.28515625" bestFit="1" customWidth="1"/>
    <col min="2" max="2" width="1.28515625" customWidth="1"/>
    <col min="3" max="3" width="14.85546875" bestFit="1" customWidth="1"/>
    <col min="4" max="4" width="1.28515625" customWidth="1"/>
    <col min="5" max="5" width="11.7109375" bestFit="1" customWidth="1"/>
    <col min="6" max="6" width="1.28515625" customWidth="1"/>
    <col min="7" max="7" width="14.5703125" bestFit="1" customWidth="1"/>
    <col min="8" max="8" width="1.28515625" customWidth="1"/>
    <col min="9" max="9" width="16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1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x14ac:dyDescent="0.2">
      <c r="A2" s="20" t="s">
        <v>98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5" spans="1:13" ht="24" x14ac:dyDescent="0.2">
      <c r="A5" s="46" t="s">
        <v>179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3" ht="21" x14ac:dyDescent="0.2">
      <c r="A6" s="21" t="s">
        <v>101</v>
      </c>
      <c r="C6" s="21" t="s">
        <v>117</v>
      </c>
      <c r="D6" s="21"/>
      <c r="E6" s="21"/>
      <c r="F6" s="21"/>
      <c r="G6" s="21"/>
      <c r="I6" s="21" t="s">
        <v>118</v>
      </c>
      <c r="J6" s="21"/>
      <c r="K6" s="21"/>
      <c r="L6" s="21"/>
      <c r="M6" s="21"/>
    </row>
    <row r="7" spans="1:13" ht="21" x14ac:dyDescent="0.2">
      <c r="A7" s="21"/>
      <c r="C7" s="19" t="s">
        <v>176</v>
      </c>
      <c r="D7" s="3"/>
      <c r="E7" s="19" t="s">
        <v>165</v>
      </c>
      <c r="F7" s="3"/>
      <c r="G7" s="19" t="s">
        <v>177</v>
      </c>
      <c r="I7" s="19" t="s">
        <v>176</v>
      </c>
      <c r="J7" s="3"/>
      <c r="K7" s="19" t="s">
        <v>165</v>
      </c>
      <c r="L7" s="3"/>
      <c r="M7" s="19" t="s">
        <v>177</v>
      </c>
    </row>
    <row r="8" spans="1:13" ht="18.75" x14ac:dyDescent="0.2">
      <c r="A8" s="5" t="s">
        <v>154</v>
      </c>
      <c r="C8" s="6">
        <v>0</v>
      </c>
      <c r="E8" s="6">
        <v>0</v>
      </c>
      <c r="G8" s="6">
        <v>0</v>
      </c>
      <c r="I8" s="6">
        <v>972320</v>
      </c>
      <c r="K8" s="6">
        <v>0</v>
      </c>
      <c r="M8" s="6">
        <v>972320</v>
      </c>
    </row>
    <row r="9" spans="1:13" ht="18.75" x14ac:dyDescent="0.2">
      <c r="A9" s="8" t="s">
        <v>90</v>
      </c>
      <c r="C9" s="9">
        <v>0</v>
      </c>
      <c r="E9" s="9">
        <v>0</v>
      </c>
      <c r="G9" s="9">
        <v>0</v>
      </c>
      <c r="I9" s="9">
        <v>79774</v>
      </c>
      <c r="K9" s="9">
        <v>0</v>
      </c>
      <c r="M9" s="9">
        <v>79774</v>
      </c>
    </row>
    <row r="10" spans="1:13" ht="18.75" x14ac:dyDescent="0.2">
      <c r="A10" s="8" t="s">
        <v>91</v>
      </c>
      <c r="C10" s="9">
        <v>0</v>
      </c>
      <c r="E10" s="9">
        <v>0</v>
      </c>
      <c r="G10" s="9">
        <v>0</v>
      </c>
      <c r="I10" s="9">
        <v>4112136</v>
      </c>
      <c r="K10" s="9">
        <v>0</v>
      </c>
      <c r="M10" s="9">
        <v>4112136</v>
      </c>
    </row>
    <row r="11" spans="1:13" ht="18.75" x14ac:dyDescent="0.2">
      <c r="A11" s="8" t="s">
        <v>92</v>
      </c>
      <c r="C11" s="9">
        <v>49059</v>
      </c>
      <c r="E11" s="9">
        <v>49562</v>
      </c>
      <c r="G11" s="9">
        <v>-503</v>
      </c>
      <c r="I11" s="9">
        <v>30403485</v>
      </c>
      <c r="K11" s="9">
        <v>66083</v>
      </c>
      <c r="M11" s="9">
        <v>30337402</v>
      </c>
    </row>
    <row r="12" spans="1:13" ht="18.75" x14ac:dyDescent="0.2">
      <c r="A12" s="8" t="s">
        <v>155</v>
      </c>
      <c r="C12" s="9">
        <v>0</v>
      </c>
      <c r="E12" s="9">
        <v>0</v>
      </c>
      <c r="G12" s="9">
        <v>0</v>
      </c>
      <c r="I12" s="9">
        <v>95767794892</v>
      </c>
      <c r="K12" s="9">
        <v>2740704</v>
      </c>
      <c r="M12" s="9">
        <v>95765054188</v>
      </c>
    </row>
    <row r="13" spans="1:13" ht="18.75" x14ac:dyDescent="0.2">
      <c r="A13" s="8" t="s">
        <v>93</v>
      </c>
      <c r="C13" s="9">
        <v>24380</v>
      </c>
      <c r="E13" s="9">
        <v>8394</v>
      </c>
      <c r="G13" s="9">
        <v>15986</v>
      </c>
      <c r="I13" s="9">
        <v>10223786</v>
      </c>
      <c r="K13" s="9">
        <v>8394</v>
      </c>
      <c r="M13" s="9">
        <v>10215392</v>
      </c>
    </row>
    <row r="14" spans="1:13" ht="18.75" x14ac:dyDescent="0.2">
      <c r="A14" s="8" t="s">
        <v>156</v>
      </c>
      <c r="C14" s="9">
        <v>0</v>
      </c>
      <c r="E14" s="9">
        <v>0</v>
      </c>
      <c r="G14" s="9">
        <v>0</v>
      </c>
      <c r="I14" s="9">
        <v>67159526341</v>
      </c>
      <c r="K14" s="9">
        <v>0</v>
      </c>
      <c r="M14" s="9">
        <v>67159526341</v>
      </c>
    </row>
    <row r="15" spans="1:13" ht="18.75" x14ac:dyDescent="0.2">
      <c r="A15" s="8" t="s">
        <v>94</v>
      </c>
      <c r="C15" s="9">
        <v>10165723</v>
      </c>
      <c r="E15" s="9">
        <v>11657</v>
      </c>
      <c r="G15" s="9">
        <v>10154066</v>
      </c>
      <c r="I15" s="9">
        <v>10853551</v>
      </c>
      <c r="K15" s="9">
        <v>11841</v>
      </c>
      <c r="M15" s="9">
        <v>10841710</v>
      </c>
    </row>
    <row r="16" spans="1:13" ht="18.75" x14ac:dyDescent="0.2">
      <c r="A16" s="8" t="s">
        <v>95</v>
      </c>
      <c r="C16" s="9">
        <v>1588278351</v>
      </c>
      <c r="E16" s="9">
        <v>-523132</v>
      </c>
      <c r="G16" s="9">
        <v>1588801483</v>
      </c>
      <c r="I16" s="9">
        <v>14234446002</v>
      </c>
      <c r="K16" s="9">
        <v>13426932</v>
      </c>
      <c r="M16" s="9">
        <v>14221019070</v>
      </c>
    </row>
    <row r="17" spans="1:13" ht="18.75" x14ac:dyDescent="0.2">
      <c r="A17" s="8" t="s">
        <v>95</v>
      </c>
      <c r="C17" s="9">
        <v>7373150675</v>
      </c>
      <c r="E17" s="9">
        <v>-2646965</v>
      </c>
      <c r="G17" s="9">
        <v>7375797640</v>
      </c>
      <c r="I17" s="9">
        <v>27204383525</v>
      </c>
      <c r="K17" s="9">
        <v>44998418</v>
      </c>
      <c r="M17" s="9">
        <v>27159385107</v>
      </c>
    </row>
    <row r="18" spans="1:13" ht="18.75" x14ac:dyDescent="0.2">
      <c r="A18" s="8" t="s">
        <v>96</v>
      </c>
      <c r="C18" s="9">
        <v>2898403</v>
      </c>
      <c r="E18" s="9">
        <v>-1133</v>
      </c>
      <c r="G18" s="9">
        <v>2899536</v>
      </c>
      <c r="I18" s="9">
        <v>5311176</v>
      </c>
      <c r="K18" s="9">
        <v>5064</v>
      </c>
      <c r="M18" s="9">
        <v>5306112</v>
      </c>
    </row>
    <row r="19" spans="1:13" ht="18.75" x14ac:dyDescent="0.2">
      <c r="A19" s="11" t="s">
        <v>97</v>
      </c>
      <c r="C19" s="13">
        <v>5697207539</v>
      </c>
      <c r="E19" s="13">
        <v>-15659319</v>
      </c>
      <c r="G19" s="13">
        <v>5712866858</v>
      </c>
      <c r="I19" s="13">
        <v>24085196575</v>
      </c>
      <c r="K19" s="13">
        <v>28792649</v>
      </c>
      <c r="M19" s="13">
        <v>24056403926</v>
      </c>
    </row>
    <row r="20" spans="1:13" ht="21" x14ac:dyDescent="0.2">
      <c r="A20" s="15" t="s">
        <v>25</v>
      </c>
      <c r="C20" s="16">
        <v>14671774130</v>
      </c>
      <c r="E20" s="16">
        <v>-18760936</v>
      </c>
      <c r="G20" s="16">
        <v>14690535066</v>
      </c>
      <c r="I20" s="16">
        <v>228513303563</v>
      </c>
      <c r="K20" s="16">
        <v>90050085</v>
      </c>
      <c r="M20" s="16">
        <v>228423253478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8"/>
  <sheetViews>
    <sheetView rightToLeft="1" workbookViewId="0">
      <selection activeCell="K41" sqref="K41"/>
    </sheetView>
  </sheetViews>
  <sheetFormatPr defaultRowHeight="12.75" x14ac:dyDescent="0.2"/>
  <cols>
    <col min="1" max="1" width="36.42578125" bestFit="1" customWidth="1"/>
    <col min="2" max="2" width="1.28515625" customWidth="1"/>
    <col min="3" max="3" width="9.85546875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98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46" t="s">
        <v>180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21" x14ac:dyDescent="0.2">
      <c r="A6" s="21" t="s">
        <v>101</v>
      </c>
      <c r="C6" s="21" t="s">
        <v>117</v>
      </c>
      <c r="D6" s="21"/>
      <c r="E6" s="21"/>
      <c r="F6" s="21"/>
      <c r="G6" s="21"/>
      <c r="H6" s="21"/>
      <c r="I6" s="21"/>
      <c r="K6" s="21" t="s">
        <v>118</v>
      </c>
      <c r="L6" s="21"/>
      <c r="M6" s="21"/>
      <c r="N6" s="21"/>
      <c r="O6" s="21"/>
      <c r="P6" s="21"/>
      <c r="Q6" s="21"/>
      <c r="R6" s="21"/>
    </row>
    <row r="7" spans="1:18" ht="21" x14ac:dyDescent="0.2">
      <c r="A7" s="21"/>
      <c r="C7" s="19" t="s">
        <v>13</v>
      </c>
      <c r="D7" s="3"/>
      <c r="E7" s="19" t="s">
        <v>181</v>
      </c>
      <c r="F7" s="3"/>
      <c r="G7" s="19" t="s">
        <v>182</v>
      </c>
      <c r="H7" s="3"/>
      <c r="I7" s="19" t="s">
        <v>183</v>
      </c>
      <c r="K7" s="19" t="s">
        <v>13</v>
      </c>
      <c r="L7" s="3"/>
      <c r="M7" s="19" t="s">
        <v>181</v>
      </c>
      <c r="N7" s="3"/>
      <c r="O7" s="19" t="s">
        <v>182</v>
      </c>
      <c r="P7" s="3"/>
      <c r="Q7" s="32" t="s">
        <v>183</v>
      </c>
      <c r="R7" s="32"/>
    </row>
    <row r="8" spans="1:18" ht="18.75" x14ac:dyDescent="0.2">
      <c r="A8" s="5" t="s">
        <v>46</v>
      </c>
      <c r="C8" s="6">
        <v>2448341</v>
      </c>
      <c r="E8" s="6">
        <v>73087875532</v>
      </c>
      <c r="G8" s="6">
        <v>70999978784</v>
      </c>
      <c r="I8" s="6">
        <v>2087896748</v>
      </c>
      <c r="K8" s="6">
        <v>4621700</v>
      </c>
      <c r="M8" s="6">
        <v>129285679743</v>
      </c>
      <c r="O8" s="6">
        <v>120999971667</v>
      </c>
      <c r="Q8" s="24">
        <v>8285708076</v>
      </c>
      <c r="R8" s="24"/>
    </row>
    <row r="9" spans="1:18" ht="18.75" x14ac:dyDescent="0.2">
      <c r="A9" s="8" t="s">
        <v>132</v>
      </c>
      <c r="C9" s="9">
        <v>0</v>
      </c>
      <c r="E9" s="9">
        <v>0</v>
      </c>
      <c r="G9" s="9">
        <v>0</v>
      </c>
      <c r="I9" s="9">
        <v>0</v>
      </c>
      <c r="K9" s="9">
        <v>221400</v>
      </c>
      <c r="M9" s="9">
        <v>18642366596</v>
      </c>
      <c r="O9" s="9">
        <v>18462615975</v>
      </c>
      <c r="Q9" s="26">
        <v>179750621</v>
      </c>
      <c r="R9" s="26"/>
    </row>
    <row r="10" spans="1:18" ht="18.75" x14ac:dyDescent="0.2">
      <c r="A10" s="8" t="s">
        <v>22</v>
      </c>
      <c r="C10" s="9">
        <v>0</v>
      </c>
      <c r="E10" s="9">
        <v>0</v>
      </c>
      <c r="G10" s="9">
        <v>0</v>
      </c>
      <c r="I10" s="9">
        <v>0</v>
      </c>
      <c r="K10" s="9">
        <v>1256501</v>
      </c>
      <c r="M10" s="9">
        <v>9418756966</v>
      </c>
      <c r="O10" s="9">
        <v>7936886080</v>
      </c>
      <c r="Q10" s="26">
        <v>1481870886</v>
      </c>
      <c r="R10" s="26"/>
    </row>
    <row r="11" spans="1:18" ht="18.75" x14ac:dyDescent="0.2">
      <c r="A11" s="8" t="s">
        <v>20</v>
      </c>
      <c r="C11" s="9">
        <v>0</v>
      </c>
      <c r="E11" s="9">
        <v>0</v>
      </c>
      <c r="G11" s="9">
        <v>0</v>
      </c>
      <c r="I11" s="9">
        <v>0</v>
      </c>
      <c r="K11" s="9">
        <v>541517</v>
      </c>
      <c r="M11" s="9">
        <v>14765728892</v>
      </c>
      <c r="O11" s="9">
        <v>9670689163</v>
      </c>
      <c r="Q11" s="26">
        <v>5095039729</v>
      </c>
      <c r="R11" s="26"/>
    </row>
    <row r="12" spans="1:18" ht="18.75" x14ac:dyDescent="0.2">
      <c r="A12" s="8" t="s">
        <v>133</v>
      </c>
      <c r="C12" s="9">
        <v>0</v>
      </c>
      <c r="E12" s="9">
        <v>0</v>
      </c>
      <c r="G12" s="9">
        <v>0</v>
      </c>
      <c r="I12" s="9">
        <v>0</v>
      </c>
      <c r="K12" s="9">
        <v>3889817</v>
      </c>
      <c r="M12" s="9">
        <v>56210111744</v>
      </c>
      <c r="O12" s="9">
        <v>49999980005</v>
      </c>
      <c r="Q12" s="26">
        <v>6210131739</v>
      </c>
      <c r="R12" s="26"/>
    </row>
    <row r="13" spans="1:18" ht="18.75" x14ac:dyDescent="0.2">
      <c r="A13" s="8" t="s">
        <v>19</v>
      </c>
      <c r="C13" s="9">
        <v>0</v>
      </c>
      <c r="E13" s="9">
        <v>0</v>
      </c>
      <c r="G13" s="9">
        <v>0</v>
      </c>
      <c r="I13" s="9">
        <v>0</v>
      </c>
      <c r="K13" s="9">
        <v>800000</v>
      </c>
      <c r="M13" s="9">
        <v>4088152466</v>
      </c>
      <c r="O13" s="9">
        <v>3489201116</v>
      </c>
      <c r="Q13" s="26">
        <v>598951350</v>
      </c>
      <c r="R13" s="26"/>
    </row>
    <row r="14" spans="1:18" ht="18.75" x14ac:dyDescent="0.2">
      <c r="A14" s="8" t="s">
        <v>134</v>
      </c>
      <c r="C14" s="9">
        <v>0</v>
      </c>
      <c r="E14" s="9">
        <v>0</v>
      </c>
      <c r="G14" s="9">
        <v>0</v>
      </c>
      <c r="I14" s="9">
        <v>0</v>
      </c>
      <c r="K14" s="9">
        <v>1001700</v>
      </c>
      <c r="M14" s="9">
        <v>8951162049</v>
      </c>
      <c r="O14" s="9">
        <v>10028619720</v>
      </c>
      <c r="Q14" s="26">
        <v>-1077457671</v>
      </c>
      <c r="R14" s="26"/>
    </row>
    <row r="15" spans="1:18" ht="18.75" x14ac:dyDescent="0.2">
      <c r="A15" s="8" t="s">
        <v>47</v>
      </c>
      <c r="C15" s="9">
        <v>0</v>
      </c>
      <c r="E15" s="9">
        <v>0</v>
      </c>
      <c r="G15" s="9">
        <v>0</v>
      </c>
      <c r="I15" s="9">
        <v>0</v>
      </c>
      <c r="K15" s="9">
        <v>827723</v>
      </c>
      <c r="M15" s="9">
        <v>24939329414</v>
      </c>
      <c r="O15" s="9">
        <v>23863389498</v>
      </c>
      <c r="Q15" s="26">
        <v>1075939916</v>
      </c>
      <c r="R15" s="26"/>
    </row>
    <row r="16" spans="1:18" ht="18.75" x14ac:dyDescent="0.2">
      <c r="A16" s="8" t="s">
        <v>49</v>
      </c>
      <c r="C16" s="9">
        <v>0</v>
      </c>
      <c r="E16" s="9">
        <v>0</v>
      </c>
      <c r="G16" s="9">
        <v>0</v>
      </c>
      <c r="I16" s="9">
        <v>0</v>
      </c>
      <c r="K16" s="9">
        <v>1844420</v>
      </c>
      <c r="M16" s="9">
        <v>22285149351</v>
      </c>
      <c r="O16" s="9">
        <v>21005178275</v>
      </c>
      <c r="Q16" s="26">
        <v>1279971076</v>
      </c>
      <c r="R16" s="26"/>
    </row>
    <row r="17" spans="1:18" ht="18.75" x14ac:dyDescent="0.2">
      <c r="A17" s="8" t="s">
        <v>48</v>
      </c>
      <c r="C17" s="9">
        <v>0</v>
      </c>
      <c r="E17" s="9">
        <v>0</v>
      </c>
      <c r="G17" s="9">
        <v>0</v>
      </c>
      <c r="I17" s="9">
        <v>0</v>
      </c>
      <c r="K17" s="9">
        <v>37566</v>
      </c>
      <c r="M17" s="9">
        <v>2206760988</v>
      </c>
      <c r="O17" s="9">
        <v>1960376656</v>
      </c>
      <c r="Q17" s="26">
        <v>246384332</v>
      </c>
      <c r="R17" s="26"/>
    </row>
    <row r="18" spans="1:18" ht="18.75" x14ac:dyDescent="0.2">
      <c r="A18" s="8" t="s">
        <v>123</v>
      </c>
      <c r="C18" s="9">
        <v>0</v>
      </c>
      <c r="E18" s="9">
        <v>0</v>
      </c>
      <c r="G18" s="9">
        <v>0</v>
      </c>
      <c r="I18" s="9">
        <v>0</v>
      </c>
      <c r="K18" s="9">
        <v>454</v>
      </c>
      <c r="M18" s="9">
        <v>26078904</v>
      </c>
      <c r="O18" s="9">
        <v>17070352</v>
      </c>
      <c r="Q18" s="26">
        <v>9008552</v>
      </c>
      <c r="R18" s="26"/>
    </row>
    <row r="19" spans="1:18" ht="18.75" x14ac:dyDescent="0.2">
      <c r="A19" s="8" t="s">
        <v>135</v>
      </c>
      <c r="C19" s="9">
        <v>0</v>
      </c>
      <c r="E19" s="9">
        <v>0</v>
      </c>
      <c r="G19" s="9">
        <v>0</v>
      </c>
      <c r="I19" s="9">
        <v>0</v>
      </c>
      <c r="K19" s="9">
        <v>1288811</v>
      </c>
      <c r="M19" s="9">
        <v>27589095511</v>
      </c>
      <c r="O19" s="9">
        <v>22983252858</v>
      </c>
      <c r="Q19" s="26">
        <v>4605842653</v>
      </c>
      <c r="R19" s="26"/>
    </row>
    <row r="20" spans="1:18" ht="18.75" x14ac:dyDescent="0.2">
      <c r="A20" s="8" t="s">
        <v>124</v>
      </c>
      <c r="C20" s="9">
        <v>0</v>
      </c>
      <c r="E20" s="9">
        <v>0</v>
      </c>
      <c r="G20" s="9">
        <v>0</v>
      </c>
      <c r="I20" s="9">
        <v>0</v>
      </c>
      <c r="K20" s="9">
        <v>2284</v>
      </c>
      <c r="M20" s="9">
        <v>19286597</v>
      </c>
      <c r="O20" s="9">
        <v>11586051</v>
      </c>
      <c r="Q20" s="26">
        <v>7700546</v>
      </c>
      <c r="R20" s="26"/>
    </row>
    <row r="21" spans="1:18" ht="18.75" x14ac:dyDescent="0.2">
      <c r="A21" s="8" t="s">
        <v>125</v>
      </c>
      <c r="C21" s="9">
        <v>0</v>
      </c>
      <c r="E21" s="9">
        <v>0</v>
      </c>
      <c r="G21" s="9">
        <v>0</v>
      </c>
      <c r="I21" s="9">
        <v>0</v>
      </c>
      <c r="K21" s="9">
        <v>200000</v>
      </c>
      <c r="M21" s="9">
        <v>2117504202</v>
      </c>
      <c r="O21" s="9">
        <v>1799668539</v>
      </c>
      <c r="Q21" s="26">
        <v>317835663</v>
      </c>
      <c r="R21" s="26"/>
    </row>
    <row r="22" spans="1:18" ht="18.75" x14ac:dyDescent="0.2">
      <c r="A22" s="8" t="s">
        <v>126</v>
      </c>
      <c r="C22" s="9">
        <v>0</v>
      </c>
      <c r="E22" s="9">
        <v>0</v>
      </c>
      <c r="G22" s="9">
        <v>0</v>
      </c>
      <c r="I22" s="9">
        <v>0</v>
      </c>
      <c r="K22" s="9">
        <v>400000</v>
      </c>
      <c r="M22" s="9">
        <v>1561957028</v>
      </c>
      <c r="O22" s="9">
        <v>1158674247</v>
      </c>
      <c r="Q22" s="26">
        <v>403282781</v>
      </c>
      <c r="R22" s="26"/>
    </row>
    <row r="23" spans="1:18" ht="18.75" x14ac:dyDescent="0.2">
      <c r="A23" s="8" t="s">
        <v>45</v>
      </c>
      <c r="C23" s="9">
        <v>0</v>
      </c>
      <c r="E23" s="9">
        <v>0</v>
      </c>
      <c r="G23" s="9">
        <v>0</v>
      </c>
      <c r="I23" s="9">
        <v>0</v>
      </c>
      <c r="K23" s="9">
        <v>2180144</v>
      </c>
      <c r="M23" s="9">
        <v>66325548962</v>
      </c>
      <c r="O23" s="9">
        <v>65254476288</v>
      </c>
      <c r="Q23" s="26">
        <v>1071072674</v>
      </c>
      <c r="R23" s="26"/>
    </row>
    <row r="24" spans="1:18" ht="18.75" x14ac:dyDescent="0.2">
      <c r="A24" s="8" t="s">
        <v>23</v>
      </c>
      <c r="C24" s="9">
        <v>0</v>
      </c>
      <c r="E24" s="9">
        <v>0</v>
      </c>
      <c r="G24" s="9">
        <v>0</v>
      </c>
      <c r="I24" s="9">
        <v>0</v>
      </c>
      <c r="K24" s="9">
        <v>1228500</v>
      </c>
      <c r="M24" s="9">
        <v>11528287177</v>
      </c>
      <c r="O24" s="9">
        <v>10839383754</v>
      </c>
      <c r="Q24" s="26">
        <v>688903423</v>
      </c>
      <c r="R24" s="26"/>
    </row>
    <row r="25" spans="1:18" ht="18.75" x14ac:dyDescent="0.2">
      <c r="A25" s="8" t="s">
        <v>127</v>
      </c>
      <c r="C25" s="9">
        <v>0</v>
      </c>
      <c r="E25" s="9">
        <v>0</v>
      </c>
      <c r="G25" s="9">
        <v>0</v>
      </c>
      <c r="I25" s="9">
        <v>0</v>
      </c>
      <c r="K25" s="9">
        <v>2000000</v>
      </c>
      <c r="M25" s="9">
        <v>5383581380</v>
      </c>
      <c r="O25" s="9">
        <v>4109810341</v>
      </c>
      <c r="Q25" s="26">
        <v>1273771039</v>
      </c>
      <c r="R25" s="26"/>
    </row>
    <row r="26" spans="1:18" ht="18.75" x14ac:dyDescent="0.2">
      <c r="A26" s="8" t="s">
        <v>136</v>
      </c>
      <c r="C26" s="9">
        <v>0</v>
      </c>
      <c r="E26" s="9">
        <v>0</v>
      </c>
      <c r="G26" s="9">
        <v>0</v>
      </c>
      <c r="I26" s="9">
        <v>0</v>
      </c>
      <c r="K26" s="9">
        <v>3101625</v>
      </c>
      <c r="M26" s="9">
        <v>53117778409</v>
      </c>
      <c r="O26" s="9">
        <v>47251872160</v>
      </c>
      <c r="Q26" s="26">
        <v>5865906249</v>
      </c>
      <c r="R26" s="26"/>
    </row>
    <row r="27" spans="1:18" ht="18.75" x14ac:dyDescent="0.2">
      <c r="A27" s="8" t="s">
        <v>128</v>
      </c>
      <c r="C27" s="9">
        <v>0</v>
      </c>
      <c r="E27" s="9">
        <v>0</v>
      </c>
      <c r="G27" s="9">
        <v>0</v>
      </c>
      <c r="I27" s="9">
        <v>0</v>
      </c>
      <c r="K27" s="9">
        <v>1500000</v>
      </c>
      <c r="M27" s="9">
        <v>4951059201</v>
      </c>
      <c r="O27" s="9">
        <v>4820873382</v>
      </c>
      <c r="Q27" s="26">
        <v>130185819</v>
      </c>
      <c r="R27" s="26"/>
    </row>
    <row r="28" spans="1:18" ht="18.75" x14ac:dyDescent="0.2">
      <c r="A28" s="8" t="s">
        <v>137</v>
      </c>
      <c r="C28" s="9">
        <v>0</v>
      </c>
      <c r="E28" s="9">
        <v>0</v>
      </c>
      <c r="G28" s="9">
        <v>0</v>
      </c>
      <c r="I28" s="9">
        <v>0</v>
      </c>
      <c r="K28" s="9">
        <v>2063218</v>
      </c>
      <c r="M28" s="9">
        <v>35095759479</v>
      </c>
      <c r="O28" s="9">
        <v>31224292540</v>
      </c>
      <c r="Q28" s="26">
        <v>3871466939</v>
      </c>
      <c r="R28" s="26"/>
    </row>
    <row r="29" spans="1:18" ht="18.75" x14ac:dyDescent="0.2">
      <c r="A29" s="8" t="s">
        <v>142</v>
      </c>
      <c r="C29" s="9">
        <v>0</v>
      </c>
      <c r="E29" s="9">
        <v>0</v>
      </c>
      <c r="G29" s="9">
        <v>0</v>
      </c>
      <c r="I29" s="9">
        <v>0</v>
      </c>
      <c r="K29" s="9">
        <v>268125</v>
      </c>
      <c r="M29" s="9">
        <v>211596346434</v>
      </c>
      <c r="O29" s="9">
        <v>205292217087</v>
      </c>
      <c r="Q29" s="26">
        <v>6304129347</v>
      </c>
      <c r="R29" s="26"/>
    </row>
    <row r="30" spans="1:18" ht="18.75" x14ac:dyDescent="0.2">
      <c r="A30" s="8" t="s">
        <v>143</v>
      </c>
      <c r="C30" s="9">
        <v>0</v>
      </c>
      <c r="E30" s="9">
        <v>0</v>
      </c>
      <c r="G30" s="9">
        <v>0</v>
      </c>
      <c r="I30" s="9">
        <v>0</v>
      </c>
      <c r="K30" s="9">
        <v>90717</v>
      </c>
      <c r="M30" s="9">
        <v>60653552416</v>
      </c>
      <c r="O30" s="9">
        <v>57359142588</v>
      </c>
      <c r="Q30" s="26">
        <v>3294409828</v>
      </c>
      <c r="R30" s="26"/>
    </row>
    <row r="31" spans="1:18" ht="18.75" x14ac:dyDescent="0.2">
      <c r="A31" s="8" t="s">
        <v>144</v>
      </c>
      <c r="C31" s="9">
        <v>0</v>
      </c>
      <c r="E31" s="9">
        <v>0</v>
      </c>
      <c r="G31" s="9">
        <v>0</v>
      </c>
      <c r="I31" s="9">
        <v>0</v>
      </c>
      <c r="K31" s="9">
        <v>10871</v>
      </c>
      <c r="M31" s="9">
        <v>6640388333</v>
      </c>
      <c r="O31" s="9">
        <v>6607174422</v>
      </c>
      <c r="Q31" s="26">
        <v>33213911</v>
      </c>
      <c r="R31" s="26"/>
    </row>
    <row r="32" spans="1:18" ht="18.75" x14ac:dyDescent="0.2">
      <c r="A32" s="8" t="s">
        <v>145</v>
      </c>
      <c r="C32" s="9">
        <v>0</v>
      </c>
      <c r="E32" s="9">
        <v>0</v>
      </c>
      <c r="G32" s="9">
        <v>0</v>
      </c>
      <c r="I32" s="9">
        <v>0</v>
      </c>
      <c r="K32" s="9">
        <v>14011</v>
      </c>
      <c r="M32" s="9">
        <v>10615580519</v>
      </c>
      <c r="O32" s="9">
        <v>10454665099</v>
      </c>
      <c r="Q32" s="26">
        <v>160915420</v>
      </c>
      <c r="R32" s="26"/>
    </row>
    <row r="33" spans="1:18" ht="18.75" x14ac:dyDescent="0.2">
      <c r="A33" s="8" t="s">
        <v>146</v>
      </c>
      <c r="C33" s="9">
        <v>0</v>
      </c>
      <c r="E33" s="9">
        <v>0</v>
      </c>
      <c r="G33" s="9">
        <v>0</v>
      </c>
      <c r="I33" s="9">
        <v>0</v>
      </c>
      <c r="K33" s="9">
        <v>453789</v>
      </c>
      <c r="M33" s="9">
        <v>333165874156</v>
      </c>
      <c r="O33" s="9">
        <v>325769141154</v>
      </c>
      <c r="Q33" s="26">
        <v>7396733002</v>
      </c>
      <c r="R33" s="26"/>
    </row>
    <row r="34" spans="1:18" ht="18.75" x14ac:dyDescent="0.2">
      <c r="A34" s="8" t="s">
        <v>147</v>
      </c>
      <c r="C34" s="9">
        <v>0</v>
      </c>
      <c r="E34" s="9">
        <v>0</v>
      </c>
      <c r="G34" s="9">
        <v>0</v>
      </c>
      <c r="I34" s="9">
        <v>0</v>
      </c>
      <c r="K34" s="9">
        <v>179000</v>
      </c>
      <c r="M34" s="9">
        <v>154820313675</v>
      </c>
      <c r="O34" s="9">
        <v>152508797190</v>
      </c>
      <c r="Q34" s="26">
        <v>2311516485</v>
      </c>
      <c r="R34" s="26"/>
    </row>
    <row r="35" spans="1:18" ht="18.75" x14ac:dyDescent="0.2">
      <c r="A35" s="8" t="s">
        <v>148</v>
      </c>
      <c r="C35" s="9">
        <v>0</v>
      </c>
      <c r="E35" s="9">
        <v>0</v>
      </c>
      <c r="G35" s="9">
        <v>0</v>
      </c>
      <c r="I35" s="9">
        <v>0</v>
      </c>
      <c r="K35" s="9">
        <v>545000</v>
      </c>
      <c r="M35" s="9">
        <v>501925000000</v>
      </c>
      <c r="O35" s="9">
        <v>501653336116</v>
      </c>
      <c r="Q35" s="26">
        <v>271663884</v>
      </c>
      <c r="R35" s="26"/>
    </row>
    <row r="36" spans="1:18" ht="18.75" x14ac:dyDescent="0.2">
      <c r="A36" s="8" t="s">
        <v>64</v>
      </c>
      <c r="C36" s="9">
        <v>0</v>
      </c>
      <c r="E36" s="9">
        <v>0</v>
      </c>
      <c r="G36" s="9">
        <v>0</v>
      </c>
      <c r="I36" s="9">
        <v>0</v>
      </c>
      <c r="K36" s="9">
        <v>42422</v>
      </c>
      <c r="M36" s="9">
        <v>29529506771</v>
      </c>
      <c r="O36" s="9">
        <v>28493566948</v>
      </c>
      <c r="Q36" s="26">
        <v>1035939823</v>
      </c>
      <c r="R36" s="26"/>
    </row>
    <row r="37" spans="1:18" ht="18.75" x14ac:dyDescent="0.2">
      <c r="A37" s="11" t="s">
        <v>60</v>
      </c>
      <c r="C37" s="9">
        <v>0</v>
      </c>
      <c r="E37" s="13">
        <v>0</v>
      </c>
      <c r="G37" s="13">
        <v>0</v>
      </c>
      <c r="I37" s="13">
        <v>0</v>
      </c>
      <c r="K37" s="9">
        <v>698534</v>
      </c>
      <c r="M37" s="13">
        <v>392529982739</v>
      </c>
      <c r="O37" s="13">
        <v>382835419808</v>
      </c>
      <c r="Q37" s="28">
        <v>9694562931</v>
      </c>
      <c r="R37" s="28"/>
    </row>
    <row r="38" spans="1:18" ht="21" x14ac:dyDescent="0.2">
      <c r="A38" s="15" t="s">
        <v>25</v>
      </c>
      <c r="C38" s="9"/>
      <c r="E38" s="16">
        <v>73087875532</v>
      </c>
      <c r="G38" s="16">
        <v>70999978784</v>
      </c>
      <c r="I38" s="16">
        <v>2087896748</v>
      </c>
      <c r="K38" s="9"/>
      <c r="M38" s="16">
        <v>2199985680102</v>
      </c>
      <c r="O38" s="16">
        <v>2127861329079</v>
      </c>
      <c r="Q38" s="30">
        <v>72124351023</v>
      </c>
      <c r="R38" s="30"/>
    </row>
  </sheetData>
  <mergeCells count="39">
    <mergeCell ref="Q38:R38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4"/>
  <sheetViews>
    <sheetView rightToLeft="1" workbookViewId="0">
      <selection activeCell="A5" sqref="A5:XFD5"/>
    </sheetView>
  </sheetViews>
  <sheetFormatPr defaultRowHeight="12.75" x14ac:dyDescent="0.2"/>
  <cols>
    <col min="1" max="1" width="28" bestFit="1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5.85546875" bestFit="1" customWidth="1"/>
    <col min="8" max="8" width="1.28515625" customWidth="1"/>
    <col min="9" max="9" width="15.14062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98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46" t="s">
        <v>194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21" x14ac:dyDescent="0.2">
      <c r="A6" s="21" t="s">
        <v>101</v>
      </c>
      <c r="C6" s="21" t="s">
        <v>117</v>
      </c>
      <c r="D6" s="21"/>
      <c r="E6" s="21"/>
      <c r="F6" s="21"/>
      <c r="G6" s="21"/>
      <c r="H6" s="21"/>
      <c r="I6" s="21"/>
      <c r="K6" s="21" t="s">
        <v>118</v>
      </c>
      <c r="L6" s="21"/>
      <c r="M6" s="21"/>
      <c r="N6" s="21"/>
      <c r="O6" s="21"/>
      <c r="P6" s="21"/>
      <c r="Q6" s="21"/>
      <c r="R6" s="21"/>
    </row>
    <row r="7" spans="1:18" ht="42" x14ac:dyDescent="0.2">
      <c r="A7" s="21"/>
      <c r="C7" s="19" t="s">
        <v>13</v>
      </c>
      <c r="D7" s="3"/>
      <c r="E7" s="19" t="s">
        <v>15</v>
      </c>
      <c r="F7" s="3"/>
      <c r="G7" s="19" t="s">
        <v>182</v>
      </c>
      <c r="H7" s="3"/>
      <c r="I7" s="19" t="s">
        <v>195</v>
      </c>
      <c r="K7" s="19" t="s">
        <v>13</v>
      </c>
      <c r="L7" s="3"/>
      <c r="M7" s="19" t="s">
        <v>15</v>
      </c>
      <c r="N7" s="3"/>
      <c r="O7" s="19" t="s">
        <v>182</v>
      </c>
      <c r="P7" s="3"/>
      <c r="Q7" s="32" t="s">
        <v>195</v>
      </c>
      <c r="R7" s="32"/>
    </row>
    <row r="8" spans="1:18" ht="18.75" x14ac:dyDescent="0.2">
      <c r="A8" s="5" t="s">
        <v>45</v>
      </c>
      <c r="C8" s="6">
        <v>1688676</v>
      </c>
      <c r="E8" s="6">
        <v>60363097970</v>
      </c>
      <c r="G8" s="6">
        <v>59939775414</v>
      </c>
      <c r="I8" s="6">
        <v>423322556</v>
      </c>
      <c r="K8" s="6">
        <v>1688676</v>
      </c>
      <c r="M8" s="6">
        <v>60363097970</v>
      </c>
      <c r="O8" s="6">
        <v>54065492371</v>
      </c>
      <c r="Q8" s="24">
        <v>6297605599</v>
      </c>
      <c r="R8" s="24"/>
    </row>
    <row r="9" spans="1:18" ht="18.75" x14ac:dyDescent="0.2">
      <c r="A9" s="8" t="s">
        <v>47</v>
      </c>
      <c r="C9" s="9">
        <v>2263918</v>
      </c>
      <c r="E9" s="9">
        <v>72486553046</v>
      </c>
      <c r="G9" s="9">
        <v>72007706316</v>
      </c>
      <c r="I9" s="9">
        <v>478846730</v>
      </c>
      <c r="K9" s="9">
        <v>2263918</v>
      </c>
      <c r="M9" s="9">
        <v>72486553046</v>
      </c>
      <c r="O9" s="9">
        <v>65919346314</v>
      </c>
      <c r="Q9" s="26">
        <v>6567206732</v>
      </c>
      <c r="R9" s="26"/>
    </row>
    <row r="10" spans="1:18" ht="18.75" x14ac:dyDescent="0.2">
      <c r="A10" s="8" t="s">
        <v>48</v>
      </c>
      <c r="C10" s="9">
        <v>158001</v>
      </c>
      <c r="E10" s="9">
        <v>11283515014</v>
      </c>
      <c r="G10" s="9">
        <v>11830962756</v>
      </c>
      <c r="I10" s="9">
        <v>-547447741</v>
      </c>
      <c r="K10" s="9">
        <v>158001</v>
      </c>
      <c r="M10" s="9">
        <v>11283515014</v>
      </c>
      <c r="O10" s="9">
        <v>8253311954</v>
      </c>
      <c r="Q10" s="26">
        <v>3030203060</v>
      </c>
      <c r="R10" s="26"/>
    </row>
    <row r="11" spans="1:18" ht="18.75" x14ac:dyDescent="0.2">
      <c r="A11" s="8" t="s">
        <v>21</v>
      </c>
      <c r="C11" s="9">
        <v>4276</v>
      </c>
      <c r="E11" s="9">
        <v>12363946</v>
      </c>
      <c r="G11" s="9">
        <v>12346974</v>
      </c>
      <c r="I11" s="9">
        <v>16972</v>
      </c>
      <c r="K11" s="9">
        <v>4276</v>
      </c>
      <c r="M11" s="9">
        <v>12363946</v>
      </c>
      <c r="O11" s="9">
        <v>10002479</v>
      </c>
      <c r="Q11" s="26">
        <v>2361467</v>
      </c>
      <c r="R11" s="26"/>
    </row>
    <row r="12" spans="1:18" ht="18.75" x14ac:dyDescent="0.2">
      <c r="A12" s="8" t="s">
        <v>19</v>
      </c>
      <c r="C12" s="9">
        <v>875000</v>
      </c>
      <c r="E12" s="9">
        <v>3605785146</v>
      </c>
      <c r="G12" s="9">
        <v>3878411328</v>
      </c>
      <c r="I12" s="9">
        <v>-272626181</v>
      </c>
      <c r="K12" s="9">
        <v>875000</v>
      </c>
      <c r="M12" s="9">
        <v>3605785146</v>
      </c>
      <c r="O12" s="9">
        <v>3816313716</v>
      </c>
      <c r="Q12" s="26">
        <v>-210528569</v>
      </c>
      <c r="R12" s="26"/>
    </row>
    <row r="13" spans="1:18" ht="18.75" x14ac:dyDescent="0.2">
      <c r="A13" s="8" t="s">
        <v>20</v>
      </c>
      <c r="C13" s="9">
        <v>820127</v>
      </c>
      <c r="E13" s="9">
        <v>5709532526</v>
      </c>
      <c r="G13" s="9">
        <v>5709532526</v>
      </c>
      <c r="I13" s="9">
        <v>0</v>
      </c>
      <c r="K13" s="9">
        <v>820127</v>
      </c>
      <c r="M13" s="9">
        <v>5709532526</v>
      </c>
      <c r="O13" s="9">
        <v>3723196667</v>
      </c>
      <c r="Q13" s="26">
        <v>1986335859</v>
      </c>
      <c r="R13" s="26"/>
    </row>
    <row r="14" spans="1:18" ht="18.75" x14ac:dyDescent="0.2">
      <c r="A14" s="8" t="s">
        <v>22</v>
      </c>
      <c r="C14" s="9">
        <v>1256499</v>
      </c>
      <c r="E14" s="9">
        <v>7630331927</v>
      </c>
      <c r="G14" s="9">
        <v>8166450020</v>
      </c>
      <c r="I14" s="9">
        <v>-536118092</v>
      </c>
      <c r="K14" s="9">
        <v>1256499</v>
      </c>
      <c r="M14" s="9">
        <v>7630331927</v>
      </c>
      <c r="O14" s="9">
        <v>7936873453</v>
      </c>
      <c r="Q14" s="26">
        <v>-306541525</v>
      </c>
      <c r="R14" s="26"/>
    </row>
    <row r="15" spans="1:18" ht="18.75" x14ac:dyDescent="0.2">
      <c r="A15" s="8" t="s">
        <v>23</v>
      </c>
      <c r="C15" s="9">
        <v>1228500</v>
      </c>
      <c r="E15" s="9">
        <v>9093767564</v>
      </c>
      <c r="G15" s="9">
        <v>9398518488</v>
      </c>
      <c r="I15" s="9">
        <v>-304750923</v>
      </c>
      <c r="K15" s="9">
        <v>1228500</v>
      </c>
      <c r="M15" s="9">
        <v>9093767564</v>
      </c>
      <c r="O15" s="9">
        <v>10839383754</v>
      </c>
      <c r="Q15" s="26">
        <v>-1745616189</v>
      </c>
      <c r="R15" s="26"/>
    </row>
    <row r="16" spans="1:18" ht="18.75" x14ac:dyDescent="0.2">
      <c r="A16" s="8" t="s">
        <v>49</v>
      </c>
      <c r="C16" s="9">
        <v>1831081</v>
      </c>
      <c r="E16" s="9">
        <v>41967394328</v>
      </c>
      <c r="G16" s="9">
        <v>43970021982</v>
      </c>
      <c r="I16" s="9">
        <v>-2002627653</v>
      </c>
      <c r="K16" s="9">
        <v>1831081</v>
      </c>
      <c r="M16" s="9">
        <v>41967394328</v>
      </c>
      <c r="O16" s="9">
        <v>27085739001</v>
      </c>
      <c r="Q16" s="26">
        <v>14881655327</v>
      </c>
      <c r="R16" s="26"/>
    </row>
    <row r="17" spans="1:18" ht="18.75" x14ac:dyDescent="0.2">
      <c r="A17" s="8" t="s">
        <v>50</v>
      </c>
      <c r="C17" s="9">
        <v>200000</v>
      </c>
      <c r="E17" s="9">
        <v>2708897100</v>
      </c>
      <c r="G17" s="9">
        <v>3130016488</v>
      </c>
      <c r="I17" s="9">
        <v>-421119388</v>
      </c>
      <c r="K17" s="9">
        <v>200000</v>
      </c>
      <c r="M17" s="9">
        <v>2708897100</v>
      </c>
      <c r="O17" s="9">
        <v>2005328000</v>
      </c>
      <c r="Q17" s="26">
        <v>703569100</v>
      </c>
      <c r="R17" s="26"/>
    </row>
    <row r="18" spans="1:18" ht="18.75" x14ac:dyDescent="0.2">
      <c r="A18" s="8" t="s">
        <v>24</v>
      </c>
      <c r="C18" s="9">
        <v>1500000</v>
      </c>
      <c r="E18" s="9">
        <v>13112848050</v>
      </c>
      <c r="G18" s="9">
        <v>14095195350</v>
      </c>
      <c r="I18" s="9">
        <v>-982347300</v>
      </c>
      <c r="K18" s="9">
        <v>1500000</v>
      </c>
      <c r="M18" s="9">
        <v>13112848050</v>
      </c>
      <c r="O18" s="9">
        <v>12407719500</v>
      </c>
      <c r="Q18" s="26">
        <v>705128549</v>
      </c>
      <c r="R18" s="26"/>
    </row>
    <row r="19" spans="1:18" ht="18.75" x14ac:dyDescent="0.2">
      <c r="A19" s="8" t="s">
        <v>64</v>
      </c>
      <c r="C19" s="9">
        <v>19000</v>
      </c>
      <c r="E19" s="9">
        <v>14145404251</v>
      </c>
      <c r="G19" s="9">
        <v>13844987692</v>
      </c>
      <c r="I19" s="9">
        <v>300416559</v>
      </c>
      <c r="K19" s="9">
        <v>19000</v>
      </c>
      <c r="M19" s="9">
        <v>14145404251</v>
      </c>
      <c r="O19" s="9">
        <v>13052365482</v>
      </c>
      <c r="Q19" s="26">
        <v>1093038769</v>
      </c>
      <c r="R19" s="26"/>
    </row>
    <row r="20" spans="1:18" ht="18.75" x14ac:dyDescent="0.2">
      <c r="A20" s="8" t="s">
        <v>60</v>
      </c>
      <c r="C20" s="9">
        <v>282161</v>
      </c>
      <c r="E20" s="9">
        <v>171178597998</v>
      </c>
      <c r="G20" s="9">
        <v>167665471334</v>
      </c>
      <c r="I20" s="9">
        <v>3513126664</v>
      </c>
      <c r="K20" s="9">
        <v>282161</v>
      </c>
      <c r="M20" s="9">
        <v>171178597998</v>
      </c>
      <c r="O20" s="9">
        <v>165350430857</v>
      </c>
      <c r="Q20" s="26">
        <v>5828167141</v>
      </c>
      <c r="R20" s="26"/>
    </row>
    <row r="21" spans="1:18" ht="18.75" x14ac:dyDescent="0.2">
      <c r="A21" s="8" t="s">
        <v>67</v>
      </c>
      <c r="C21" s="9">
        <v>65000</v>
      </c>
      <c r="E21" s="9">
        <v>54148040984</v>
      </c>
      <c r="G21" s="9">
        <v>54472864265</v>
      </c>
      <c r="I21" s="9">
        <v>-324823280</v>
      </c>
      <c r="K21" s="9">
        <v>65000</v>
      </c>
      <c r="M21" s="9">
        <v>54148040984</v>
      </c>
      <c r="O21" s="9">
        <v>52978800663</v>
      </c>
      <c r="Q21" s="26">
        <v>1169240321</v>
      </c>
      <c r="R21" s="26"/>
    </row>
    <row r="22" spans="1:18" ht="18.75" x14ac:dyDescent="0.2">
      <c r="A22" s="8" t="s">
        <v>70</v>
      </c>
      <c r="C22" s="9">
        <v>55000</v>
      </c>
      <c r="E22" s="9">
        <v>43063571443</v>
      </c>
      <c r="G22" s="9">
        <v>43578641222</v>
      </c>
      <c r="I22" s="9">
        <v>-515069778</v>
      </c>
      <c r="K22" s="9">
        <v>55000</v>
      </c>
      <c r="M22" s="9">
        <v>43063571443</v>
      </c>
      <c r="O22" s="9">
        <v>44350802642</v>
      </c>
      <c r="Q22" s="26">
        <v>-1287231198</v>
      </c>
      <c r="R22" s="26"/>
    </row>
    <row r="23" spans="1:18" ht="18.75" x14ac:dyDescent="0.2">
      <c r="A23" s="11" t="s">
        <v>73</v>
      </c>
      <c r="C23" s="48">
        <v>210000</v>
      </c>
      <c r="E23" s="13">
        <v>165442491703</v>
      </c>
      <c r="G23" s="13">
        <v>167142566784</v>
      </c>
      <c r="I23" s="13">
        <v>-1700075080</v>
      </c>
      <c r="K23" s="48">
        <v>210000</v>
      </c>
      <c r="M23" s="13">
        <v>165442491703</v>
      </c>
      <c r="O23" s="13">
        <v>168805120480</v>
      </c>
      <c r="Q23" s="28">
        <v>-3362628776</v>
      </c>
      <c r="R23" s="28"/>
    </row>
    <row r="24" spans="1:18" ht="21" x14ac:dyDescent="0.2">
      <c r="A24" s="15" t="s">
        <v>25</v>
      </c>
      <c r="C24" s="48"/>
      <c r="E24" s="16">
        <v>675952192996</v>
      </c>
      <c r="G24" s="16">
        <v>678843468939</v>
      </c>
      <c r="I24" s="16">
        <v>-2891275935</v>
      </c>
      <c r="K24" s="48"/>
      <c r="M24" s="16">
        <v>675952192996</v>
      </c>
      <c r="O24" s="16">
        <v>640600227333</v>
      </c>
      <c r="Q24" s="30">
        <v>35351965667</v>
      </c>
      <c r="R24" s="30"/>
    </row>
  </sheetData>
  <mergeCells count="25">
    <mergeCell ref="Q23:R23"/>
    <mergeCell ref="Q24:R24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1"/>
  <sheetViews>
    <sheetView rightToLeft="1" workbookViewId="0">
      <selection activeCell="D25" sqref="D25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3.7109375" bestFit="1" customWidth="1"/>
    <col min="9" max="9" width="1.28515625" customWidth="1"/>
    <col min="10" max="10" width="14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" bestFit="1" customWidth="1"/>
    <col min="18" max="18" width="1.28515625" customWidth="1"/>
    <col min="19" max="19" width="14.5703125" bestFit="1" customWidth="1"/>
    <col min="20" max="20" width="1.28515625" customWidth="1"/>
    <col min="21" max="21" width="14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5" x14ac:dyDescent="0.2">
      <c r="A2" s="20" t="s">
        <v>98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3" ht="24" x14ac:dyDescent="0.2">
      <c r="A5" s="42" t="s">
        <v>129</v>
      </c>
      <c r="B5" s="46" t="s">
        <v>130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3" ht="21" x14ac:dyDescent="0.2">
      <c r="D6" s="21" t="s">
        <v>117</v>
      </c>
      <c r="E6" s="21"/>
      <c r="F6" s="21"/>
      <c r="G6" s="21"/>
      <c r="H6" s="21"/>
      <c r="I6" s="21"/>
      <c r="J6" s="21"/>
      <c r="K6" s="21"/>
      <c r="L6" s="21"/>
      <c r="N6" s="21" t="s">
        <v>118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21" x14ac:dyDescent="0.2">
      <c r="D7" s="3"/>
      <c r="E7" s="3"/>
      <c r="F7" s="3"/>
      <c r="G7" s="3"/>
      <c r="H7" s="3"/>
      <c r="I7" s="3"/>
      <c r="J7" s="22" t="s">
        <v>25</v>
      </c>
      <c r="K7" s="22"/>
      <c r="L7" s="22"/>
      <c r="N7" s="3"/>
      <c r="O7" s="3"/>
      <c r="P7" s="3"/>
      <c r="Q7" s="3"/>
      <c r="R7" s="3"/>
      <c r="S7" s="3"/>
      <c r="T7" s="3"/>
      <c r="U7" s="22" t="s">
        <v>25</v>
      </c>
      <c r="V7" s="22"/>
      <c r="W7" s="22"/>
    </row>
    <row r="8" spans="1:23" ht="21" x14ac:dyDescent="0.2">
      <c r="A8" s="21" t="s">
        <v>42</v>
      </c>
      <c r="B8" s="21"/>
      <c r="D8" s="2" t="s">
        <v>131</v>
      </c>
      <c r="F8" s="2" t="s">
        <v>121</v>
      </c>
      <c r="H8" s="2" t="s">
        <v>122</v>
      </c>
      <c r="J8" s="4" t="s">
        <v>87</v>
      </c>
      <c r="K8" s="3"/>
      <c r="L8" s="4" t="s">
        <v>103</v>
      </c>
      <c r="N8" s="2" t="s">
        <v>131</v>
      </c>
      <c r="P8" s="21" t="s">
        <v>121</v>
      </c>
      <c r="Q8" s="21"/>
      <c r="S8" s="2" t="s">
        <v>122</v>
      </c>
      <c r="U8" s="4" t="s">
        <v>87</v>
      </c>
      <c r="V8" s="3"/>
      <c r="W8" s="4" t="s">
        <v>103</v>
      </c>
    </row>
    <row r="9" spans="1:23" ht="18.75" x14ac:dyDescent="0.2">
      <c r="A9" s="23" t="s">
        <v>46</v>
      </c>
      <c r="B9" s="23"/>
      <c r="D9" s="6">
        <v>0</v>
      </c>
      <c r="F9" s="6">
        <v>0</v>
      </c>
      <c r="H9" s="6">
        <v>2087896748</v>
      </c>
      <c r="J9" s="6">
        <v>2087896748</v>
      </c>
      <c r="L9" s="7">
        <v>11.73</v>
      </c>
      <c r="N9" s="6">
        <v>0</v>
      </c>
      <c r="P9" s="24">
        <v>0</v>
      </c>
      <c r="Q9" s="24"/>
      <c r="S9" s="6">
        <v>8285708076</v>
      </c>
      <c r="U9" s="6">
        <v>8285708076</v>
      </c>
      <c r="W9" s="7">
        <v>2.2799999999999998</v>
      </c>
    </row>
    <row r="10" spans="1:23" ht="18.75" x14ac:dyDescent="0.2">
      <c r="A10" s="25" t="s">
        <v>132</v>
      </c>
      <c r="B10" s="25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6">
        <v>0</v>
      </c>
      <c r="Q10" s="26"/>
      <c r="S10" s="9">
        <v>179750621</v>
      </c>
      <c r="U10" s="9">
        <v>179750621</v>
      </c>
      <c r="W10" s="10">
        <v>0.05</v>
      </c>
    </row>
    <row r="11" spans="1:23" ht="18.75" x14ac:dyDescent="0.2">
      <c r="A11" s="25" t="s">
        <v>133</v>
      </c>
      <c r="B11" s="25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26">
        <v>0</v>
      </c>
      <c r="Q11" s="26"/>
      <c r="S11" s="9">
        <v>6210131739</v>
      </c>
      <c r="U11" s="9">
        <v>6210131739</v>
      </c>
      <c r="W11" s="10">
        <v>1.71</v>
      </c>
    </row>
    <row r="12" spans="1:23" ht="18.75" x14ac:dyDescent="0.2">
      <c r="A12" s="25" t="s">
        <v>134</v>
      </c>
      <c r="B12" s="25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6">
        <v>0</v>
      </c>
      <c r="Q12" s="26"/>
      <c r="S12" s="9">
        <v>-1077457671</v>
      </c>
      <c r="U12" s="9">
        <v>-1077457671</v>
      </c>
      <c r="W12" s="10">
        <v>-0.3</v>
      </c>
    </row>
    <row r="13" spans="1:23" ht="18.75" x14ac:dyDescent="0.2">
      <c r="A13" s="25" t="s">
        <v>47</v>
      </c>
      <c r="B13" s="25"/>
      <c r="D13" s="9">
        <v>0</v>
      </c>
      <c r="F13" s="9">
        <v>478846730</v>
      </c>
      <c r="H13" s="9">
        <v>0</v>
      </c>
      <c r="J13" s="9">
        <v>478846730</v>
      </c>
      <c r="L13" s="10">
        <v>2.69</v>
      </c>
      <c r="N13" s="9">
        <v>0</v>
      </c>
      <c r="P13" s="26">
        <v>6567206732</v>
      </c>
      <c r="Q13" s="26"/>
      <c r="S13" s="9">
        <v>1075939916</v>
      </c>
      <c r="U13" s="9">
        <v>7643146648</v>
      </c>
      <c r="W13" s="10">
        <v>2.1</v>
      </c>
    </row>
    <row r="14" spans="1:23" ht="18.75" x14ac:dyDescent="0.2">
      <c r="A14" s="25" t="s">
        <v>49</v>
      </c>
      <c r="B14" s="25"/>
      <c r="D14" s="9">
        <v>0</v>
      </c>
      <c r="F14" s="9">
        <v>-2002627653</v>
      </c>
      <c r="H14" s="9">
        <v>0</v>
      </c>
      <c r="J14" s="9">
        <v>-2002627653</v>
      </c>
      <c r="L14" s="10">
        <v>-11.25</v>
      </c>
      <c r="N14" s="9">
        <v>0</v>
      </c>
      <c r="P14" s="26">
        <v>14881655327</v>
      </c>
      <c r="Q14" s="26"/>
      <c r="S14" s="9">
        <v>1279971076</v>
      </c>
      <c r="U14" s="9">
        <v>16161626403</v>
      </c>
      <c r="W14" s="10">
        <v>4.4400000000000004</v>
      </c>
    </row>
    <row r="15" spans="1:23" ht="18.75" x14ac:dyDescent="0.2">
      <c r="A15" s="25" t="s">
        <v>48</v>
      </c>
      <c r="B15" s="25"/>
      <c r="D15" s="9">
        <v>0</v>
      </c>
      <c r="F15" s="9">
        <v>-547447741</v>
      </c>
      <c r="H15" s="9">
        <v>0</v>
      </c>
      <c r="J15" s="9">
        <v>-547447741</v>
      </c>
      <c r="L15" s="10">
        <v>-3.08</v>
      </c>
      <c r="N15" s="9">
        <v>0</v>
      </c>
      <c r="P15" s="26">
        <v>3030203060</v>
      </c>
      <c r="Q15" s="26"/>
      <c r="S15" s="9">
        <v>246384332</v>
      </c>
      <c r="U15" s="9">
        <v>3276587392</v>
      </c>
      <c r="W15" s="10">
        <v>0.9</v>
      </c>
    </row>
    <row r="16" spans="1:23" ht="18.75" x14ac:dyDescent="0.2">
      <c r="A16" s="25" t="s">
        <v>135</v>
      </c>
      <c r="B16" s="25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6">
        <v>0</v>
      </c>
      <c r="Q16" s="26"/>
      <c r="S16" s="9">
        <v>4605842653</v>
      </c>
      <c r="U16" s="9">
        <v>4605842653</v>
      </c>
      <c r="W16" s="10">
        <v>1.27</v>
      </c>
    </row>
    <row r="17" spans="1:23" ht="18.75" x14ac:dyDescent="0.2">
      <c r="A17" s="25" t="s">
        <v>45</v>
      </c>
      <c r="B17" s="25"/>
      <c r="D17" s="9">
        <v>0</v>
      </c>
      <c r="F17" s="9">
        <v>423322556</v>
      </c>
      <c r="H17" s="9">
        <v>0</v>
      </c>
      <c r="J17" s="9">
        <v>423322556</v>
      </c>
      <c r="L17" s="10">
        <v>2.38</v>
      </c>
      <c r="N17" s="9">
        <v>0</v>
      </c>
      <c r="P17" s="26">
        <v>6297605599</v>
      </c>
      <c r="Q17" s="26"/>
      <c r="S17" s="9">
        <v>1071072674</v>
      </c>
      <c r="U17" s="9">
        <v>7368678273</v>
      </c>
      <c r="W17" s="10">
        <v>2.02</v>
      </c>
    </row>
    <row r="18" spans="1:23" ht="18.75" x14ac:dyDescent="0.2">
      <c r="A18" s="25" t="s">
        <v>136</v>
      </c>
      <c r="B18" s="25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6">
        <v>0</v>
      </c>
      <c r="Q18" s="26"/>
      <c r="S18" s="9">
        <v>5865906249</v>
      </c>
      <c r="U18" s="9">
        <v>5865906249</v>
      </c>
      <c r="W18" s="10">
        <v>1.61</v>
      </c>
    </row>
    <row r="19" spans="1:23" ht="18.75" x14ac:dyDescent="0.2">
      <c r="A19" s="25" t="s">
        <v>137</v>
      </c>
      <c r="B19" s="25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6">
        <v>0</v>
      </c>
      <c r="Q19" s="26"/>
      <c r="S19" s="9">
        <v>3871466939</v>
      </c>
      <c r="U19" s="9">
        <v>3871466939</v>
      </c>
      <c r="W19" s="10">
        <v>1.06</v>
      </c>
    </row>
    <row r="20" spans="1:23" ht="18.75" x14ac:dyDescent="0.2">
      <c r="A20" s="27" t="s">
        <v>50</v>
      </c>
      <c r="B20" s="27"/>
      <c r="D20" s="13">
        <v>0</v>
      </c>
      <c r="F20" s="13">
        <v>-421119388</v>
      </c>
      <c r="H20" s="13">
        <v>0</v>
      </c>
      <c r="J20" s="13">
        <v>-421119388</v>
      </c>
      <c r="L20" s="14">
        <v>-2.37</v>
      </c>
      <c r="N20" s="13">
        <v>0</v>
      </c>
      <c r="P20" s="26">
        <v>703569100</v>
      </c>
      <c r="Q20" s="28"/>
      <c r="S20" s="13">
        <v>0</v>
      </c>
      <c r="U20" s="13">
        <v>703569100</v>
      </c>
      <c r="W20" s="14">
        <v>0.19</v>
      </c>
    </row>
    <row r="21" spans="1:23" ht="21" x14ac:dyDescent="0.2">
      <c r="A21" s="29" t="s">
        <v>25</v>
      </c>
      <c r="B21" s="29"/>
      <c r="D21" s="16">
        <v>0</v>
      </c>
      <c r="F21" s="16">
        <v>-2069025496</v>
      </c>
      <c r="H21" s="16">
        <v>2087896748</v>
      </c>
      <c r="J21" s="16">
        <v>18871252</v>
      </c>
      <c r="L21" s="17">
        <v>0.1</v>
      </c>
      <c r="N21" s="16">
        <v>0</v>
      </c>
      <c r="Q21" s="16">
        <v>31480239818</v>
      </c>
      <c r="S21" s="16">
        <v>31614716604</v>
      </c>
      <c r="U21" s="16">
        <v>63094956422</v>
      </c>
      <c r="W21" s="17">
        <v>17.329999999999998</v>
      </c>
    </row>
  </sheetData>
  <mergeCells count="35">
    <mergeCell ref="A19:B19"/>
    <mergeCell ref="P19:Q19"/>
    <mergeCell ref="A20:B20"/>
    <mergeCell ref="P20:Q20"/>
    <mergeCell ref="A21:B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D6:L6"/>
    <mergeCell ref="N6:W6"/>
    <mergeCell ref="B5:V5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1"/>
  <sheetViews>
    <sheetView rightToLeft="1" workbookViewId="0">
      <selection activeCell="A11" sqref="A11:B11"/>
    </sheetView>
  </sheetViews>
  <sheetFormatPr defaultRowHeight="12.75" x14ac:dyDescent="0.2"/>
  <cols>
    <col min="1" max="1" width="6.7109375" bestFit="1" customWidth="1"/>
    <col min="2" max="2" width="25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85546875" bestFit="1" customWidth="1"/>
    <col min="11" max="11" width="1.28515625" customWidth="1"/>
    <col min="12" max="12" width="14.7109375" bestFit="1" customWidth="1"/>
    <col min="13" max="13" width="1.28515625" customWidth="1"/>
    <col min="14" max="14" width="15.42578125" bestFit="1" customWidth="1"/>
    <col min="15" max="15" width="1.28515625" customWidth="1"/>
    <col min="16" max="16" width="14.85546875" bestFit="1" customWidth="1"/>
    <col min="17" max="17" width="1.28515625" customWidth="1"/>
    <col min="18" max="18" width="15" bestFit="1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5.5" x14ac:dyDescent="0.2">
      <c r="A2" s="20" t="s">
        <v>98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42" t="s">
        <v>138</v>
      </c>
      <c r="B5" s="46" t="s">
        <v>139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21" x14ac:dyDescent="0.2">
      <c r="D6" s="21" t="s">
        <v>117</v>
      </c>
      <c r="E6" s="21"/>
      <c r="F6" s="21"/>
      <c r="G6" s="21"/>
      <c r="H6" s="21"/>
      <c r="I6" s="21"/>
      <c r="J6" s="21"/>
      <c r="L6" s="21" t="s">
        <v>118</v>
      </c>
      <c r="M6" s="21"/>
      <c r="N6" s="21"/>
      <c r="O6" s="21"/>
      <c r="P6" s="21"/>
      <c r="Q6" s="21"/>
      <c r="R6" s="21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1" t="s">
        <v>140</v>
      </c>
      <c r="B8" s="21"/>
      <c r="D8" s="2" t="s">
        <v>141</v>
      </c>
      <c r="F8" s="2" t="s">
        <v>121</v>
      </c>
      <c r="H8" s="2" t="s">
        <v>122</v>
      </c>
      <c r="J8" s="2" t="s">
        <v>25</v>
      </c>
      <c r="L8" s="2" t="s">
        <v>141</v>
      </c>
      <c r="N8" s="2" t="s">
        <v>121</v>
      </c>
      <c r="P8" s="2" t="s">
        <v>122</v>
      </c>
      <c r="R8" s="2" t="s">
        <v>25</v>
      </c>
    </row>
    <row r="9" spans="1:18" ht="18.75" x14ac:dyDescent="0.2">
      <c r="A9" s="23" t="s">
        <v>142</v>
      </c>
      <c r="B9" s="23"/>
      <c r="D9" s="6">
        <v>0</v>
      </c>
      <c r="F9" s="6">
        <v>0</v>
      </c>
      <c r="H9" s="6">
        <v>0</v>
      </c>
      <c r="J9" s="6">
        <v>0</v>
      </c>
      <c r="L9" s="6">
        <v>0</v>
      </c>
      <c r="N9" s="6">
        <v>0</v>
      </c>
      <c r="P9" s="6">
        <v>6304129347</v>
      </c>
      <c r="R9" s="6">
        <v>6304129347</v>
      </c>
    </row>
    <row r="10" spans="1:18" ht="18.75" x14ac:dyDescent="0.2">
      <c r="A10" s="25" t="s">
        <v>143</v>
      </c>
      <c r="B10" s="25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3294409828</v>
      </c>
      <c r="R10" s="9">
        <v>3294409828</v>
      </c>
    </row>
    <row r="11" spans="1:18" ht="18.75" x14ac:dyDescent="0.2">
      <c r="A11" s="25" t="s">
        <v>144</v>
      </c>
      <c r="B11" s="25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33213911</v>
      </c>
      <c r="R11" s="9">
        <v>33213911</v>
      </c>
    </row>
    <row r="12" spans="1:18" ht="18.75" x14ac:dyDescent="0.2">
      <c r="A12" s="25" t="s">
        <v>145</v>
      </c>
      <c r="B12" s="25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160915420</v>
      </c>
      <c r="R12" s="9">
        <v>160915420</v>
      </c>
    </row>
    <row r="13" spans="1:18" ht="18.75" x14ac:dyDescent="0.2">
      <c r="A13" s="25" t="s">
        <v>146</v>
      </c>
      <c r="B13" s="25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7396733002</v>
      </c>
      <c r="R13" s="9">
        <v>7396733002</v>
      </c>
    </row>
    <row r="14" spans="1:18" ht="18.75" x14ac:dyDescent="0.2">
      <c r="A14" s="25" t="s">
        <v>147</v>
      </c>
      <c r="B14" s="25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2311516485</v>
      </c>
      <c r="R14" s="9">
        <v>2311516485</v>
      </c>
    </row>
    <row r="15" spans="1:18" ht="18.75" x14ac:dyDescent="0.2">
      <c r="A15" s="25" t="s">
        <v>148</v>
      </c>
      <c r="B15" s="25"/>
      <c r="D15" s="9">
        <v>0</v>
      </c>
      <c r="F15" s="9">
        <v>0</v>
      </c>
      <c r="H15" s="9">
        <v>0</v>
      </c>
      <c r="J15" s="9">
        <v>0</v>
      </c>
      <c r="L15" s="9">
        <v>5930380844</v>
      </c>
      <c r="N15" s="9">
        <v>0</v>
      </c>
      <c r="P15" s="9">
        <v>271663884</v>
      </c>
      <c r="R15" s="9">
        <v>6202044728</v>
      </c>
    </row>
    <row r="16" spans="1:18" ht="18.75" x14ac:dyDescent="0.2">
      <c r="A16" s="25" t="s">
        <v>64</v>
      </c>
      <c r="B16" s="25"/>
      <c r="D16" s="9">
        <v>0</v>
      </c>
      <c r="F16" s="9">
        <v>300416559</v>
      </c>
      <c r="H16" s="9">
        <v>0</v>
      </c>
      <c r="J16" s="9">
        <v>300416559</v>
      </c>
      <c r="L16" s="9">
        <v>0</v>
      </c>
      <c r="N16" s="9">
        <v>1093038769</v>
      </c>
      <c r="P16" s="9">
        <v>1035939823</v>
      </c>
      <c r="R16" s="9">
        <v>2128978592</v>
      </c>
    </row>
    <row r="17" spans="1:18" ht="18.75" x14ac:dyDescent="0.2">
      <c r="A17" s="25" t="s">
        <v>60</v>
      </c>
      <c r="B17" s="25"/>
      <c r="D17" s="9">
        <v>0</v>
      </c>
      <c r="F17" s="9">
        <v>3513126664</v>
      </c>
      <c r="H17" s="9">
        <v>0</v>
      </c>
      <c r="J17" s="9">
        <v>3513126664</v>
      </c>
      <c r="L17" s="9">
        <v>0</v>
      </c>
      <c r="N17" s="9">
        <v>5828167141</v>
      </c>
      <c r="P17" s="9">
        <v>9694562931</v>
      </c>
      <c r="R17" s="9">
        <v>15522730072</v>
      </c>
    </row>
    <row r="18" spans="1:18" ht="18.75" x14ac:dyDescent="0.2">
      <c r="A18" s="25" t="s">
        <v>73</v>
      </c>
      <c r="B18" s="25"/>
      <c r="D18" s="9">
        <v>3747320388</v>
      </c>
      <c r="F18" s="9">
        <v>-1700075080</v>
      </c>
      <c r="H18" s="9">
        <v>0</v>
      </c>
      <c r="J18" s="9">
        <v>2047245308</v>
      </c>
      <c r="L18" s="9">
        <v>8202427863</v>
      </c>
      <c r="N18" s="9">
        <v>-3362628776</v>
      </c>
      <c r="P18" s="9">
        <v>0</v>
      </c>
      <c r="R18" s="9">
        <v>4839799087</v>
      </c>
    </row>
    <row r="19" spans="1:18" ht="18.75" x14ac:dyDescent="0.2">
      <c r="A19" s="25" t="s">
        <v>70</v>
      </c>
      <c r="B19" s="25"/>
      <c r="D19" s="9">
        <v>918698868</v>
      </c>
      <c r="F19" s="9">
        <v>-515069778</v>
      </c>
      <c r="H19" s="9">
        <v>0</v>
      </c>
      <c r="J19" s="9">
        <v>403629090</v>
      </c>
      <c r="L19" s="9">
        <v>3544831305</v>
      </c>
      <c r="N19" s="9">
        <v>-1287231198</v>
      </c>
      <c r="P19" s="9">
        <v>0</v>
      </c>
      <c r="R19" s="9">
        <v>2257600107</v>
      </c>
    </row>
    <row r="20" spans="1:18" ht="18.75" x14ac:dyDescent="0.2">
      <c r="A20" s="27" t="s">
        <v>67</v>
      </c>
      <c r="B20" s="27"/>
      <c r="D20" s="13">
        <v>1096242564</v>
      </c>
      <c r="F20" s="13">
        <v>-324823280</v>
      </c>
      <c r="H20" s="13">
        <v>0</v>
      </c>
      <c r="J20" s="13">
        <v>771419284</v>
      </c>
      <c r="L20" s="13">
        <v>8407743750</v>
      </c>
      <c r="N20" s="13">
        <v>1169240321</v>
      </c>
      <c r="P20" s="13">
        <v>0</v>
      </c>
      <c r="R20" s="13">
        <v>9576984071</v>
      </c>
    </row>
    <row r="21" spans="1:18" ht="21" x14ac:dyDescent="0.2">
      <c r="A21" s="29" t="s">
        <v>25</v>
      </c>
      <c r="B21" s="29"/>
      <c r="D21" s="16">
        <v>5762261820</v>
      </c>
      <c r="F21" s="16">
        <v>1273575085</v>
      </c>
      <c r="H21" s="16">
        <v>0</v>
      </c>
      <c r="J21" s="16">
        <v>7035836905</v>
      </c>
      <c r="L21" s="16">
        <v>26085383762</v>
      </c>
      <c r="N21" s="16">
        <v>3440586257</v>
      </c>
      <c r="P21" s="16">
        <v>30503084631</v>
      </c>
      <c r="R21" s="16">
        <v>60029054650</v>
      </c>
    </row>
  </sheetData>
  <mergeCells count="20"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C13" sqref="C13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5.5" x14ac:dyDescent="0.2">
      <c r="A2" s="20" t="s">
        <v>98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5" spans="1:11" ht="24" x14ac:dyDescent="0.2">
      <c r="A5" s="46" t="s">
        <v>131</v>
      </c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1" ht="21" x14ac:dyDescent="0.2">
      <c r="I6" s="2" t="s">
        <v>117</v>
      </c>
      <c r="K6" s="2" t="s">
        <v>118</v>
      </c>
    </row>
    <row r="7" spans="1:11" ht="21" x14ac:dyDescent="0.2">
      <c r="A7" s="2" t="s">
        <v>168</v>
      </c>
      <c r="C7" s="18" t="s">
        <v>169</v>
      </c>
      <c r="E7" s="18" t="s">
        <v>170</v>
      </c>
      <c r="G7" s="18" t="s">
        <v>171</v>
      </c>
      <c r="I7" s="19" t="s">
        <v>172</v>
      </c>
      <c r="K7" s="19" t="s">
        <v>172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E19" sqref="E19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4" customWidth="1"/>
    <col min="5" max="5" width="1.28515625" customWidth="1"/>
    <col min="6" max="6" width="15.7109375" customWidth="1"/>
    <col min="7" max="7" width="0.28515625" customWidth="1"/>
  </cols>
  <sheetData>
    <row r="1" spans="1:6" ht="25.5" x14ac:dyDescent="0.2">
      <c r="A1" s="20" t="s">
        <v>0</v>
      </c>
      <c r="B1" s="20"/>
      <c r="C1" s="20"/>
      <c r="D1" s="20"/>
      <c r="E1" s="20"/>
      <c r="F1" s="20"/>
    </row>
    <row r="2" spans="1:6" ht="25.5" x14ac:dyDescent="0.2">
      <c r="A2" s="20" t="s">
        <v>98</v>
      </c>
      <c r="B2" s="20"/>
      <c r="C2" s="20"/>
      <c r="D2" s="20"/>
      <c r="E2" s="20"/>
      <c r="F2" s="20"/>
    </row>
    <row r="3" spans="1:6" ht="25.5" x14ac:dyDescent="0.2">
      <c r="A3" s="20" t="s">
        <v>2</v>
      </c>
      <c r="B3" s="20"/>
      <c r="C3" s="20"/>
      <c r="D3" s="20"/>
      <c r="E3" s="20"/>
      <c r="F3" s="20"/>
    </row>
    <row r="5" spans="1:6" ht="24" x14ac:dyDescent="0.2">
      <c r="A5" s="42" t="s">
        <v>157</v>
      </c>
      <c r="B5" s="46" t="s">
        <v>113</v>
      </c>
      <c r="C5" s="46"/>
      <c r="D5" s="46"/>
      <c r="E5" s="46"/>
      <c r="F5" s="46"/>
    </row>
    <row r="6" spans="1:6" ht="21" x14ac:dyDescent="0.2">
      <c r="D6" s="2" t="s">
        <v>117</v>
      </c>
      <c r="F6" s="2" t="s">
        <v>9</v>
      </c>
    </row>
    <row r="7" spans="1:6" ht="21" x14ac:dyDescent="0.2">
      <c r="A7" s="21" t="s">
        <v>113</v>
      </c>
      <c r="B7" s="21"/>
      <c r="D7" s="4" t="s">
        <v>87</v>
      </c>
      <c r="F7" s="4" t="s">
        <v>87</v>
      </c>
    </row>
    <row r="8" spans="1:6" ht="18.75" x14ac:dyDescent="0.2">
      <c r="A8" s="23" t="s">
        <v>113</v>
      </c>
      <c r="B8" s="23"/>
      <c r="D8" s="6">
        <v>0</v>
      </c>
      <c r="F8" s="6">
        <v>0</v>
      </c>
    </row>
    <row r="9" spans="1:6" ht="18.75" x14ac:dyDescent="0.2">
      <c r="A9" s="25" t="s">
        <v>158</v>
      </c>
      <c r="B9" s="25"/>
      <c r="D9" s="9">
        <v>0</v>
      </c>
      <c r="F9" s="9">
        <v>54607786</v>
      </c>
    </row>
    <row r="10" spans="1:6" ht="18.75" x14ac:dyDescent="0.2">
      <c r="A10" s="27" t="s">
        <v>159</v>
      </c>
      <c r="B10" s="27"/>
      <c r="D10" s="13">
        <v>1135931</v>
      </c>
      <c r="F10" s="13">
        <v>470919824</v>
      </c>
    </row>
    <row r="11" spans="1:6" ht="21" x14ac:dyDescent="0.2">
      <c r="A11" s="29" t="s">
        <v>25</v>
      </c>
      <c r="B11" s="29"/>
      <c r="D11" s="16">
        <v>1135931</v>
      </c>
      <c r="F11" s="16">
        <v>525527610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K11" sqref="K11"/>
    </sheetView>
  </sheetViews>
  <sheetFormatPr defaultRowHeight="12.75" x14ac:dyDescent="0.2"/>
  <cols>
    <col min="1" max="1" width="7.7109375" bestFit="1" customWidth="1"/>
    <col min="2" max="2" width="1.28515625" customWidth="1"/>
    <col min="3" max="3" width="9" bestFit="1" customWidth="1"/>
    <col min="4" max="4" width="1.28515625" customWidth="1"/>
    <col min="5" max="5" width="10.42578125" customWidth="1"/>
    <col min="6" max="6" width="1.28515625" customWidth="1"/>
    <col min="7" max="7" width="5.42578125" bestFit="1" customWidth="1"/>
    <col min="8" max="8" width="1.28515625" customWidth="1"/>
    <col min="9" max="9" width="10.5703125" bestFit="1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6" bestFit="1" customWidth="1"/>
    <col min="26" max="26" width="0.28515625" customWidth="1"/>
  </cols>
  <sheetData>
    <row r="1" spans="1:25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5.5" x14ac:dyDescent="0.2">
      <c r="A2" s="20" t="s">
        <v>98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5" spans="1:25" ht="24" x14ac:dyDescent="0.2">
      <c r="A5" s="46" t="s">
        <v>184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7" spans="1:25" ht="21" x14ac:dyDescent="0.2">
      <c r="E7" s="21" t="s">
        <v>117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Y7" s="2" t="s">
        <v>118</v>
      </c>
    </row>
    <row r="8" spans="1:25" ht="21" x14ac:dyDescent="0.2">
      <c r="A8" s="2" t="s">
        <v>185</v>
      </c>
      <c r="C8" s="2" t="s">
        <v>186</v>
      </c>
      <c r="E8" s="19" t="s">
        <v>30</v>
      </c>
      <c r="F8" s="3"/>
      <c r="G8" s="19" t="s">
        <v>13</v>
      </c>
      <c r="H8" s="3"/>
      <c r="I8" s="19" t="s">
        <v>29</v>
      </c>
      <c r="J8" s="3"/>
      <c r="K8" s="19" t="s">
        <v>187</v>
      </c>
      <c r="L8" s="3"/>
      <c r="M8" s="19" t="s">
        <v>188</v>
      </c>
      <c r="N8" s="3"/>
      <c r="O8" s="19" t="s">
        <v>189</v>
      </c>
      <c r="P8" s="3"/>
      <c r="Q8" s="19" t="s">
        <v>190</v>
      </c>
      <c r="R8" s="3"/>
      <c r="S8" s="19" t="s">
        <v>191</v>
      </c>
      <c r="T8" s="3"/>
      <c r="U8" s="19" t="s">
        <v>192</v>
      </c>
      <c r="V8" s="3"/>
      <c r="W8" s="19" t="s">
        <v>193</v>
      </c>
      <c r="Y8" s="19" t="s">
        <v>193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"/>
  <sheetViews>
    <sheetView rightToLeft="1" workbookViewId="0">
      <selection activeCell="A7" sqref="A7:XFD7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22.5" x14ac:dyDescent="0.2">
      <c r="A4" s="40" t="s">
        <v>3</v>
      </c>
      <c r="B4" s="41" t="s">
        <v>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spans="1:28" ht="22.5" x14ac:dyDescent="0.2">
      <c r="A5" s="41" t="s">
        <v>5</v>
      </c>
      <c r="B5" s="41"/>
      <c r="C5" s="41" t="s">
        <v>6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spans="1:28" ht="21" x14ac:dyDescent="0.2">
      <c r="F6" s="21" t="s">
        <v>7</v>
      </c>
      <c r="G6" s="21"/>
      <c r="H6" s="21"/>
      <c r="I6" s="21"/>
      <c r="J6" s="21"/>
      <c r="L6" s="21" t="s">
        <v>8</v>
      </c>
      <c r="M6" s="21"/>
      <c r="N6" s="21"/>
      <c r="O6" s="21"/>
      <c r="P6" s="21"/>
      <c r="Q6" s="21"/>
      <c r="R6" s="21"/>
      <c r="T6" s="21" t="s">
        <v>9</v>
      </c>
      <c r="U6" s="21"/>
      <c r="V6" s="21"/>
      <c r="W6" s="21"/>
      <c r="X6" s="21"/>
      <c r="Y6" s="21"/>
      <c r="Z6" s="21"/>
      <c r="AA6" s="21"/>
      <c r="AB6" s="21"/>
    </row>
    <row r="7" spans="1:28" ht="21" x14ac:dyDescent="0.2">
      <c r="F7" s="3"/>
      <c r="G7" s="3"/>
      <c r="H7" s="3"/>
      <c r="I7" s="3"/>
      <c r="J7" s="3"/>
      <c r="L7" s="22" t="s">
        <v>10</v>
      </c>
      <c r="M7" s="22"/>
      <c r="N7" s="22"/>
      <c r="O7" s="3"/>
      <c r="P7" s="22" t="s">
        <v>11</v>
      </c>
      <c r="Q7" s="22"/>
      <c r="R7" s="22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1" t="s">
        <v>12</v>
      </c>
      <c r="B8" s="21"/>
      <c r="C8" s="21"/>
      <c r="E8" s="21" t="s">
        <v>13</v>
      </c>
      <c r="F8" s="2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3" t="s">
        <v>19</v>
      </c>
      <c r="B9" s="23"/>
      <c r="C9" s="23"/>
      <c r="E9" s="24">
        <v>875000</v>
      </c>
      <c r="F9" s="24"/>
      <c r="H9" s="6">
        <v>3816313716</v>
      </c>
      <c r="J9" s="6">
        <v>3878411328.75</v>
      </c>
      <c r="L9" s="6">
        <v>0</v>
      </c>
      <c r="N9" s="6">
        <v>0</v>
      </c>
      <c r="P9" s="6">
        <v>0</v>
      </c>
      <c r="R9" s="6">
        <v>0</v>
      </c>
      <c r="T9" s="6">
        <v>875000</v>
      </c>
      <c r="V9" s="6">
        <v>4153</v>
      </c>
      <c r="X9" s="6">
        <v>3816313716</v>
      </c>
      <c r="Z9" s="6">
        <v>3605785146.25</v>
      </c>
      <c r="AB9" s="7">
        <v>0.28000000000000003</v>
      </c>
    </row>
    <row r="10" spans="1:28" ht="21.75" customHeight="1" x14ac:dyDescent="0.2">
      <c r="A10" s="25" t="s">
        <v>20</v>
      </c>
      <c r="B10" s="25"/>
      <c r="C10" s="25"/>
      <c r="E10" s="26">
        <v>820127</v>
      </c>
      <c r="F10" s="26"/>
      <c r="H10" s="9">
        <v>3723196667</v>
      </c>
      <c r="J10" s="9">
        <v>5709532526.72264</v>
      </c>
      <c r="L10" s="9">
        <v>0</v>
      </c>
      <c r="N10" s="9">
        <v>0</v>
      </c>
      <c r="P10" s="9">
        <v>0</v>
      </c>
      <c r="R10" s="9">
        <v>0</v>
      </c>
      <c r="T10" s="9">
        <v>820127</v>
      </c>
      <c r="V10" s="9">
        <v>7016</v>
      </c>
      <c r="X10" s="9">
        <v>3723196667</v>
      </c>
      <c r="Z10" s="9">
        <v>5709532526.72264</v>
      </c>
      <c r="AB10" s="10">
        <v>0.45</v>
      </c>
    </row>
    <row r="11" spans="1:28" ht="21.75" customHeight="1" x14ac:dyDescent="0.2">
      <c r="A11" s="25" t="s">
        <v>21</v>
      </c>
      <c r="B11" s="25"/>
      <c r="C11" s="25"/>
      <c r="E11" s="26">
        <v>4276</v>
      </c>
      <c r="F11" s="26"/>
      <c r="H11" s="9">
        <v>10002479</v>
      </c>
      <c r="J11" s="9">
        <v>12346974.373199999</v>
      </c>
      <c r="L11" s="9">
        <v>0</v>
      </c>
      <c r="N11" s="9">
        <v>0</v>
      </c>
      <c r="P11" s="9">
        <v>0</v>
      </c>
      <c r="R11" s="9">
        <v>0</v>
      </c>
      <c r="T11" s="9">
        <v>4276</v>
      </c>
      <c r="V11" s="9">
        <v>2914</v>
      </c>
      <c r="X11" s="9">
        <v>10002479</v>
      </c>
      <c r="Z11" s="9">
        <v>12363946.15928</v>
      </c>
      <c r="AB11" s="10">
        <v>0</v>
      </c>
    </row>
    <row r="12" spans="1:28" ht="21.75" customHeight="1" x14ac:dyDescent="0.2">
      <c r="A12" s="25" t="s">
        <v>22</v>
      </c>
      <c r="B12" s="25"/>
      <c r="C12" s="25"/>
      <c r="E12" s="26">
        <v>1256499</v>
      </c>
      <c r="F12" s="26"/>
      <c r="H12" s="9">
        <v>7936873453</v>
      </c>
      <c r="J12" s="9">
        <v>8166450020.8815002</v>
      </c>
      <c r="L12" s="9">
        <v>0</v>
      </c>
      <c r="N12" s="9">
        <v>0</v>
      </c>
      <c r="P12" s="9">
        <v>0</v>
      </c>
      <c r="R12" s="9">
        <v>0</v>
      </c>
      <c r="T12" s="9">
        <v>1256499</v>
      </c>
      <c r="V12" s="9">
        <v>6120</v>
      </c>
      <c r="X12" s="9">
        <v>7936873453</v>
      </c>
      <c r="Z12" s="9">
        <v>7630331927.9076004</v>
      </c>
      <c r="AB12" s="10">
        <v>0.6</v>
      </c>
    </row>
    <row r="13" spans="1:28" ht="21.75" customHeight="1" x14ac:dyDescent="0.2">
      <c r="A13" s="25" t="s">
        <v>23</v>
      </c>
      <c r="B13" s="25"/>
      <c r="C13" s="25"/>
      <c r="E13" s="26">
        <v>1228500</v>
      </c>
      <c r="F13" s="26"/>
      <c r="H13" s="9">
        <v>10839383754</v>
      </c>
      <c r="J13" s="9">
        <v>9398518488.4500008</v>
      </c>
      <c r="L13" s="9">
        <v>0</v>
      </c>
      <c r="N13" s="9">
        <v>0</v>
      </c>
      <c r="P13" s="9">
        <v>0</v>
      </c>
      <c r="R13" s="9">
        <v>0</v>
      </c>
      <c r="T13" s="9">
        <v>1228500</v>
      </c>
      <c r="V13" s="9">
        <v>7460</v>
      </c>
      <c r="X13" s="9">
        <v>10839383754</v>
      </c>
      <c r="Z13" s="9">
        <v>9093767564.7000008</v>
      </c>
      <c r="AB13" s="10">
        <v>0.72</v>
      </c>
    </row>
    <row r="14" spans="1:28" ht="21.75" customHeight="1" x14ac:dyDescent="0.2">
      <c r="A14" s="27" t="s">
        <v>24</v>
      </c>
      <c r="B14" s="27"/>
      <c r="C14" s="27"/>
      <c r="D14" s="12"/>
      <c r="E14" s="26">
        <v>1500000</v>
      </c>
      <c r="F14" s="28"/>
      <c r="H14" s="13">
        <v>12407719500</v>
      </c>
      <c r="J14" s="13">
        <v>14095195350</v>
      </c>
      <c r="L14" s="13">
        <v>0</v>
      </c>
      <c r="N14" s="13">
        <v>0</v>
      </c>
      <c r="P14" s="13">
        <v>0</v>
      </c>
      <c r="R14" s="13">
        <v>0</v>
      </c>
      <c r="T14" s="13">
        <v>1500000</v>
      </c>
      <c r="V14" s="13">
        <v>8810</v>
      </c>
      <c r="X14" s="13">
        <v>12407719500</v>
      </c>
      <c r="Z14" s="13">
        <v>13112848050</v>
      </c>
      <c r="AB14" s="14">
        <v>1.04</v>
      </c>
    </row>
    <row r="15" spans="1:28" ht="21.75" customHeight="1" x14ac:dyDescent="0.2">
      <c r="A15" s="29" t="s">
        <v>25</v>
      </c>
      <c r="B15" s="29"/>
      <c r="C15" s="29"/>
      <c r="D15" s="29"/>
      <c r="F15" s="16">
        <v>5684402</v>
      </c>
      <c r="H15" s="16">
        <v>38733489569</v>
      </c>
      <c r="J15" s="16">
        <v>41260454689.177299</v>
      </c>
      <c r="L15" s="16">
        <v>0</v>
      </c>
      <c r="N15" s="16">
        <v>0</v>
      </c>
      <c r="P15" s="16">
        <v>0</v>
      </c>
      <c r="R15" s="16">
        <v>0</v>
      </c>
      <c r="T15" s="16">
        <v>5684402</v>
      </c>
      <c r="V15" s="16"/>
      <c r="X15" s="16">
        <v>38733489569</v>
      </c>
      <c r="Z15" s="16">
        <v>39164629161.739502</v>
      </c>
      <c r="AB15" s="17">
        <v>3.09</v>
      </c>
    </row>
  </sheetData>
  <mergeCells count="26">
    <mergeCell ref="A14:C14"/>
    <mergeCell ref="E14:F14"/>
    <mergeCell ref="A15:D15"/>
    <mergeCell ref="B4:Z4"/>
    <mergeCell ref="C5:Z5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A5: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14"/>
  <sheetViews>
    <sheetView rightToLeft="1" workbookViewId="0">
      <selection activeCell="F22" sqref="F22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8.28515625" bestFit="1" customWidth="1"/>
    <col min="17" max="17" width="1.28515625" customWidth="1"/>
    <col min="18" max="18" width="16" bestFit="1" customWidth="1"/>
    <col min="19" max="19" width="1.28515625" customWidth="1"/>
    <col min="20" max="20" width="16" bestFit="1" customWidth="1"/>
    <col min="21" max="21" width="1.28515625" customWidth="1"/>
    <col min="22" max="22" width="8.140625" bestFit="1" customWidth="1"/>
    <col min="23" max="23" width="1.28515625" customWidth="1"/>
    <col min="24" max="24" width="14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8.28515625" bestFit="1" customWidth="1"/>
    <col min="31" max="31" width="1.28515625" customWidth="1"/>
    <col min="32" max="32" width="16.140625" bestFit="1" customWidth="1"/>
    <col min="33" max="33" width="1.28515625" customWidth="1"/>
    <col min="34" max="34" width="16.140625" bestFit="1" customWidth="1"/>
    <col min="35" max="35" width="1.28515625" customWidth="1"/>
    <col min="36" max="36" width="16.1406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41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41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41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5" spans="1:41" s="43" customFormat="1" ht="24" x14ac:dyDescent="0.2">
      <c r="A5" s="42" t="s">
        <v>51</v>
      </c>
      <c r="B5" s="46" t="s">
        <v>52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</row>
    <row r="6" spans="1:41" ht="21" x14ac:dyDescent="0.2">
      <c r="A6" s="21" t="s">
        <v>53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 t="s">
        <v>7</v>
      </c>
      <c r="Q6" s="21"/>
      <c r="R6" s="21"/>
      <c r="S6" s="21"/>
      <c r="T6" s="21"/>
      <c r="V6" s="21" t="s">
        <v>8</v>
      </c>
      <c r="W6" s="21"/>
      <c r="X6" s="21"/>
      <c r="Y6" s="21"/>
      <c r="Z6" s="21"/>
      <c r="AA6" s="21"/>
      <c r="AB6" s="21"/>
      <c r="AD6" s="21" t="s">
        <v>9</v>
      </c>
      <c r="AE6" s="21"/>
      <c r="AF6" s="21"/>
      <c r="AG6" s="21"/>
      <c r="AH6" s="21"/>
      <c r="AI6" s="21"/>
      <c r="AJ6" s="21"/>
      <c r="AK6" s="21"/>
      <c r="AL6" s="21"/>
    </row>
    <row r="7" spans="1:41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2" t="s">
        <v>10</v>
      </c>
      <c r="W7" s="22"/>
      <c r="X7" s="22"/>
      <c r="Y7" s="3"/>
      <c r="Z7" s="22" t="s">
        <v>11</v>
      </c>
      <c r="AA7" s="22"/>
      <c r="AB7" s="22"/>
      <c r="AD7" s="3"/>
      <c r="AE7" s="3"/>
      <c r="AF7" s="3"/>
      <c r="AG7" s="3"/>
      <c r="AH7" s="3"/>
      <c r="AI7" s="3"/>
      <c r="AJ7" s="3"/>
      <c r="AK7" s="3"/>
      <c r="AL7" s="3"/>
    </row>
    <row r="8" spans="1:41" ht="21" x14ac:dyDescent="0.2">
      <c r="A8" s="21" t="s">
        <v>54</v>
      </c>
      <c r="B8" s="21"/>
      <c r="D8" s="2" t="s">
        <v>55</v>
      </c>
      <c r="F8" s="2" t="s">
        <v>56</v>
      </c>
      <c r="H8" s="2" t="s">
        <v>57</v>
      </c>
      <c r="J8" s="2" t="s">
        <v>58</v>
      </c>
      <c r="L8" s="2" t="s">
        <v>59</v>
      </c>
      <c r="N8" s="2" t="s">
        <v>31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41" ht="18.75" x14ac:dyDescent="0.2">
      <c r="A9" s="23" t="s">
        <v>60</v>
      </c>
      <c r="B9" s="23"/>
      <c r="D9" s="5" t="s">
        <v>61</v>
      </c>
      <c r="F9" s="5" t="s">
        <v>61</v>
      </c>
      <c r="H9" s="55" t="s">
        <v>62</v>
      </c>
      <c r="I9" s="59"/>
      <c r="J9" s="55" t="s">
        <v>63</v>
      </c>
      <c r="L9" s="57">
        <v>0</v>
      </c>
      <c r="M9" s="59"/>
      <c r="N9" s="57">
        <v>0</v>
      </c>
      <c r="P9" s="6">
        <v>165000</v>
      </c>
      <c r="R9" s="6">
        <v>95625175557</v>
      </c>
      <c r="T9" s="6">
        <v>97940216034</v>
      </c>
      <c r="V9" s="6">
        <v>117161</v>
      </c>
      <c r="X9" s="6">
        <v>69725255300</v>
      </c>
      <c r="Z9" s="6">
        <v>0</v>
      </c>
      <c r="AB9" s="6">
        <v>0</v>
      </c>
      <c r="AD9" s="6">
        <v>282161</v>
      </c>
      <c r="AF9" s="6">
        <v>607000</v>
      </c>
      <c r="AH9" s="6">
        <v>165350430857</v>
      </c>
      <c r="AJ9" s="6">
        <v>171178597998</v>
      </c>
      <c r="AL9" s="7">
        <v>13.52</v>
      </c>
    </row>
    <row r="10" spans="1:41" ht="18.75" x14ac:dyDescent="0.2">
      <c r="A10" s="25" t="s">
        <v>64</v>
      </c>
      <c r="B10" s="25"/>
      <c r="D10" s="8" t="s">
        <v>61</v>
      </c>
      <c r="F10" s="8" t="s">
        <v>61</v>
      </c>
      <c r="H10" s="56" t="s">
        <v>65</v>
      </c>
      <c r="I10" s="59"/>
      <c r="J10" s="56" t="s">
        <v>66</v>
      </c>
      <c r="L10" s="57">
        <v>0</v>
      </c>
      <c r="M10" s="59"/>
      <c r="N10" s="57">
        <v>0</v>
      </c>
      <c r="P10" s="9">
        <v>19000</v>
      </c>
      <c r="R10" s="9">
        <v>13052365482</v>
      </c>
      <c r="T10" s="9">
        <v>13844987692</v>
      </c>
      <c r="V10" s="9">
        <v>0</v>
      </c>
      <c r="X10" s="9">
        <v>0</v>
      </c>
      <c r="Z10" s="9">
        <v>0</v>
      </c>
      <c r="AB10" s="9">
        <v>0</v>
      </c>
      <c r="AD10" s="9">
        <v>19000</v>
      </c>
      <c r="AF10" s="9">
        <v>744900</v>
      </c>
      <c r="AH10" s="9">
        <v>13052365482</v>
      </c>
      <c r="AJ10" s="9">
        <v>14145404251</v>
      </c>
      <c r="AL10" s="10">
        <v>1.1200000000000001</v>
      </c>
    </row>
    <row r="11" spans="1:41" ht="18.75" x14ac:dyDescent="0.2">
      <c r="A11" s="25" t="s">
        <v>67</v>
      </c>
      <c r="B11" s="25"/>
      <c r="D11" s="8" t="s">
        <v>61</v>
      </c>
      <c r="F11" s="8" t="s">
        <v>61</v>
      </c>
      <c r="H11" s="56" t="s">
        <v>68</v>
      </c>
      <c r="I11" s="59"/>
      <c r="J11" s="56" t="s">
        <v>69</v>
      </c>
      <c r="L11" s="57">
        <v>23</v>
      </c>
      <c r="M11" s="59"/>
      <c r="N11" s="57">
        <v>23</v>
      </c>
      <c r="P11" s="9">
        <v>65000</v>
      </c>
      <c r="R11" s="9">
        <v>52978800663</v>
      </c>
      <c r="T11" s="9">
        <v>54472864265</v>
      </c>
      <c r="V11" s="9">
        <v>0</v>
      </c>
      <c r="X11" s="9">
        <v>0</v>
      </c>
      <c r="Z11" s="9">
        <v>0</v>
      </c>
      <c r="AB11" s="9">
        <v>0</v>
      </c>
      <c r="AD11" s="9">
        <v>65000</v>
      </c>
      <c r="AF11" s="9">
        <v>833500</v>
      </c>
      <c r="AH11" s="9">
        <v>52978800663</v>
      </c>
      <c r="AJ11" s="9">
        <v>54148040984</v>
      </c>
      <c r="AL11" s="10">
        <v>4.28</v>
      </c>
    </row>
    <row r="12" spans="1:41" ht="18.75" x14ac:dyDescent="0.2">
      <c r="A12" s="25" t="s">
        <v>70</v>
      </c>
      <c r="B12" s="25"/>
      <c r="D12" s="8" t="s">
        <v>61</v>
      </c>
      <c r="F12" s="8" t="s">
        <v>61</v>
      </c>
      <c r="H12" s="56" t="s">
        <v>71</v>
      </c>
      <c r="I12" s="59"/>
      <c r="J12" s="56" t="s">
        <v>72</v>
      </c>
      <c r="L12" s="57">
        <v>23</v>
      </c>
      <c r="M12" s="59"/>
      <c r="N12" s="57">
        <v>23</v>
      </c>
      <c r="P12" s="9">
        <v>55000</v>
      </c>
      <c r="R12" s="9">
        <v>44350802642</v>
      </c>
      <c r="T12" s="9">
        <v>43578641222</v>
      </c>
      <c r="V12" s="9">
        <v>0</v>
      </c>
      <c r="X12" s="9">
        <v>0</v>
      </c>
      <c r="Z12" s="9">
        <v>0</v>
      </c>
      <c r="AB12" s="9">
        <v>0</v>
      </c>
      <c r="AD12" s="9">
        <v>55000</v>
      </c>
      <c r="AF12" s="9">
        <v>783400</v>
      </c>
      <c r="AH12" s="9">
        <v>44350802642</v>
      </c>
      <c r="AJ12" s="9">
        <v>43063571443</v>
      </c>
      <c r="AL12" s="10">
        <v>3.4</v>
      </c>
    </row>
    <row r="13" spans="1:41" ht="18.75" x14ac:dyDescent="0.2">
      <c r="A13" s="25" t="s">
        <v>73</v>
      </c>
      <c r="B13" s="25"/>
      <c r="D13" s="8" t="s">
        <v>61</v>
      </c>
      <c r="F13" s="8" t="s">
        <v>61</v>
      </c>
      <c r="H13" s="56" t="s">
        <v>74</v>
      </c>
      <c r="I13" s="59"/>
      <c r="J13" s="56" t="s">
        <v>75</v>
      </c>
      <c r="K13" s="59"/>
      <c r="L13" s="57">
        <v>23</v>
      </c>
      <c r="M13" s="59"/>
      <c r="N13" s="57">
        <v>23</v>
      </c>
      <c r="P13" s="9">
        <v>210000</v>
      </c>
      <c r="R13" s="9">
        <v>168805120480</v>
      </c>
      <c r="T13" s="9">
        <v>167142566784</v>
      </c>
      <c r="V13" s="9">
        <v>0</v>
      </c>
      <c r="X13" s="9">
        <v>0</v>
      </c>
      <c r="Z13" s="9">
        <v>0</v>
      </c>
      <c r="AB13" s="9">
        <v>0</v>
      </c>
      <c r="AD13" s="57">
        <v>210000</v>
      </c>
      <c r="AE13" s="59"/>
      <c r="AF13" s="9">
        <v>788250</v>
      </c>
      <c r="AH13" s="9">
        <v>168805120480</v>
      </c>
      <c r="AJ13" s="9">
        <v>165442491703</v>
      </c>
      <c r="AL13" s="10">
        <v>13.07</v>
      </c>
      <c r="AO13" s="43"/>
    </row>
    <row r="14" spans="1:41" ht="21" x14ac:dyDescent="0.2">
      <c r="A14" s="29" t="s">
        <v>25</v>
      </c>
      <c r="B14" s="29"/>
      <c r="R14" s="16">
        <v>374812264824</v>
      </c>
      <c r="T14" s="16">
        <v>376979275997</v>
      </c>
      <c r="V14" s="9"/>
      <c r="X14" s="16">
        <v>69725255300</v>
      </c>
      <c r="Z14" s="9"/>
      <c r="AB14" s="16">
        <v>0</v>
      </c>
      <c r="AD14" s="9"/>
      <c r="AE14" s="9"/>
      <c r="AF14" s="9"/>
      <c r="AH14" s="16">
        <v>444537520124</v>
      </c>
      <c r="AJ14" s="16">
        <v>447978106379</v>
      </c>
      <c r="AL14" s="17">
        <v>35.39</v>
      </c>
    </row>
  </sheetData>
  <mergeCells count="17">
    <mergeCell ref="A11:B11"/>
    <mergeCell ref="A12:B12"/>
    <mergeCell ref="A13:B13"/>
    <mergeCell ref="A14:B14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0"/>
  <sheetViews>
    <sheetView rightToLeft="1" workbookViewId="0">
      <selection activeCell="E19" sqref="E19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s="43" customFormat="1" ht="24" x14ac:dyDescent="0.2">
      <c r="A5" s="42" t="s">
        <v>26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</row>
    <row r="6" spans="1:49" ht="21" x14ac:dyDescent="0.2">
      <c r="I6" s="21" t="s">
        <v>7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C6" s="21" t="s">
        <v>9</v>
      </c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21" t="s">
        <v>27</v>
      </c>
      <c r="B8" s="21"/>
      <c r="C8" s="21"/>
      <c r="D8" s="21"/>
      <c r="E8" s="21"/>
      <c r="F8" s="21"/>
      <c r="G8" s="21"/>
      <c r="I8" s="21" t="s">
        <v>28</v>
      </c>
      <c r="J8" s="21"/>
      <c r="K8" s="21"/>
      <c r="M8" s="21" t="s">
        <v>29</v>
      </c>
      <c r="N8" s="21"/>
      <c r="O8" s="21"/>
      <c r="Q8" s="21" t="s">
        <v>30</v>
      </c>
      <c r="R8" s="21"/>
      <c r="S8" s="21"/>
      <c r="T8" s="21"/>
      <c r="U8" s="21"/>
      <c r="W8" s="21" t="s">
        <v>31</v>
      </c>
      <c r="X8" s="21"/>
      <c r="Y8" s="21"/>
      <c r="Z8" s="21"/>
      <c r="AA8" s="21"/>
      <c r="AC8" s="21" t="s">
        <v>28</v>
      </c>
      <c r="AD8" s="21"/>
      <c r="AE8" s="21"/>
      <c r="AF8" s="21"/>
      <c r="AG8" s="21"/>
      <c r="AI8" s="21" t="s">
        <v>29</v>
      </c>
      <c r="AJ8" s="21"/>
      <c r="AK8" s="21"/>
      <c r="AM8" s="21" t="s">
        <v>30</v>
      </c>
      <c r="AN8" s="21"/>
      <c r="AO8" s="21"/>
      <c r="AQ8" s="21" t="s">
        <v>31</v>
      </c>
      <c r="AR8" s="21"/>
      <c r="AS8" s="21"/>
    </row>
    <row r="9" spans="1:49" ht="21" x14ac:dyDescent="0.2">
      <c r="A9" s="44" t="s">
        <v>32</v>
      </c>
      <c r="B9" s="45"/>
      <c r="C9" s="45"/>
      <c r="D9" s="45"/>
      <c r="E9" s="45"/>
      <c r="F9" s="45"/>
      <c r="G9" s="45"/>
      <c r="I9" s="45"/>
      <c r="J9" s="45"/>
      <c r="K9" s="45"/>
      <c r="M9" s="45"/>
      <c r="N9" s="45"/>
      <c r="O9" s="45"/>
      <c r="Q9" s="45"/>
      <c r="R9" s="45"/>
      <c r="S9" s="45"/>
      <c r="T9" s="45"/>
      <c r="U9" s="45"/>
      <c r="W9" s="45"/>
      <c r="X9" s="45"/>
      <c r="Y9" s="45"/>
      <c r="Z9" s="45"/>
      <c r="AA9" s="45"/>
      <c r="AC9" s="45"/>
      <c r="AD9" s="45"/>
      <c r="AE9" s="45"/>
      <c r="AF9" s="45"/>
      <c r="AG9" s="45"/>
      <c r="AI9" s="45"/>
      <c r="AJ9" s="45"/>
      <c r="AK9" s="45"/>
      <c r="AM9" s="45"/>
      <c r="AN9" s="45"/>
      <c r="AO9" s="45"/>
      <c r="AQ9" s="45"/>
      <c r="AR9" s="45"/>
      <c r="AS9" s="45"/>
    </row>
    <row r="10" spans="1:49" ht="21" x14ac:dyDescent="0.2">
      <c r="C10" s="21" t="s">
        <v>7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Y10" s="21" t="s">
        <v>9</v>
      </c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</row>
    <row r="11" spans="1:49" ht="21" x14ac:dyDescent="0.2">
      <c r="A11" s="2" t="s">
        <v>27</v>
      </c>
      <c r="C11" s="4" t="s">
        <v>33</v>
      </c>
      <c r="D11" s="3"/>
      <c r="E11" s="4" t="s">
        <v>34</v>
      </c>
      <c r="F11" s="3"/>
      <c r="G11" s="22" t="s">
        <v>35</v>
      </c>
      <c r="H11" s="22"/>
      <c r="I11" s="22"/>
      <c r="J11" s="3"/>
      <c r="K11" s="22" t="s">
        <v>36</v>
      </c>
      <c r="L11" s="22"/>
      <c r="M11" s="22"/>
      <c r="N11" s="3"/>
      <c r="O11" s="22" t="s">
        <v>29</v>
      </c>
      <c r="P11" s="22"/>
      <c r="Q11" s="22"/>
      <c r="R11" s="3"/>
      <c r="S11" s="22" t="s">
        <v>30</v>
      </c>
      <c r="T11" s="22"/>
      <c r="U11" s="22"/>
      <c r="V11" s="22"/>
      <c r="W11" s="22"/>
      <c r="Y11" s="22" t="s">
        <v>33</v>
      </c>
      <c r="Z11" s="22"/>
      <c r="AA11" s="22"/>
      <c r="AB11" s="22"/>
      <c r="AC11" s="22"/>
      <c r="AD11" s="3"/>
      <c r="AE11" s="22" t="s">
        <v>34</v>
      </c>
      <c r="AF11" s="22"/>
      <c r="AG11" s="22"/>
      <c r="AH11" s="22"/>
      <c r="AI11" s="22"/>
      <c r="AJ11" s="3"/>
      <c r="AK11" s="22" t="s">
        <v>35</v>
      </c>
      <c r="AL11" s="22"/>
      <c r="AM11" s="22"/>
      <c r="AN11" s="3"/>
      <c r="AO11" s="22" t="s">
        <v>36</v>
      </c>
      <c r="AP11" s="22"/>
      <c r="AQ11" s="22"/>
      <c r="AR11" s="3"/>
      <c r="AS11" s="22" t="s">
        <v>29</v>
      </c>
      <c r="AT11" s="22"/>
      <c r="AU11" s="3"/>
      <c r="AV11" s="4" t="s">
        <v>30</v>
      </c>
    </row>
    <row r="12" spans="1:49" ht="21" x14ac:dyDescent="0.2">
      <c r="A12" s="44" t="s">
        <v>37</v>
      </c>
      <c r="B12" s="45"/>
      <c r="C12" s="45"/>
      <c r="D12" s="45"/>
      <c r="E12" s="45"/>
      <c r="F12" s="45"/>
      <c r="G12" s="45"/>
      <c r="I12" s="45"/>
      <c r="J12" s="45"/>
      <c r="K12" s="45"/>
      <c r="M12" s="45"/>
      <c r="N12" s="45"/>
      <c r="O12" s="45"/>
      <c r="Q12" s="45"/>
      <c r="R12" s="45"/>
      <c r="S12" s="45"/>
      <c r="T12" s="45"/>
      <c r="U12" s="45"/>
      <c r="W12" s="45"/>
      <c r="X12" s="45"/>
      <c r="Y12" s="45"/>
      <c r="Z12" s="45"/>
      <c r="AA12" s="45"/>
      <c r="AC12" s="45"/>
      <c r="AD12" s="45"/>
      <c r="AE12" s="45"/>
      <c r="AF12" s="45"/>
      <c r="AG12" s="45"/>
      <c r="AI12" s="45"/>
      <c r="AJ12" s="45"/>
      <c r="AK12" s="45"/>
      <c r="AM12" s="45"/>
      <c r="AN12" s="45"/>
      <c r="AO12" s="45"/>
      <c r="AQ12" s="45"/>
      <c r="AR12" s="45"/>
      <c r="AS12" s="45"/>
    </row>
    <row r="13" spans="1:49" ht="21" x14ac:dyDescent="0.2">
      <c r="C13" s="21" t="s">
        <v>7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O13" s="21" t="s">
        <v>9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49" ht="21" x14ac:dyDescent="0.2">
      <c r="A14" s="2" t="s">
        <v>27</v>
      </c>
      <c r="C14" s="4" t="s">
        <v>34</v>
      </c>
      <c r="D14" s="3"/>
      <c r="E14" s="4" t="s">
        <v>36</v>
      </c>
      <c r="F14" s="3"/>
      <c r="G14" s="22" t="s">
        <v>29</v>
      </c>
      <c r="H14" s="22"/>
      <c r="I14" s="22"/>
      <c r="J14" s="3"/>
      <c r="K14" s="22" t="s">
        <v>30</v>
      </c>
      <c r="L14" s="22"/>
      <c r="M14" s="22"/>
      <c r="O14" s="22" t="s">
        <v>34</v>
      </c>
      <c r="P14" s="22"/>
      <c r="Q14" s="22"/>
      <c r="R14" s="22"/>
      <c r="S14" s="22"/>
      <c r="T14" s="3"/>
      <c r="U14" s="22" t="s">
        <v>36</v>
      </c>
      <c r="V14" s="22"/>
      <c r="W14" s="22"/>
      <c r="X14" s="22"/>
      <c r="Y14" s="22"/>
      <c r="Z14" s="3"/>
      <c r="AA14" s="22" t="s">
        <v>29</v>
      </c>
      <c r="AB14" s="22"/>
      <c r="AC14" s="22"/>
      <c r="AD14" s="22"/>
      <c r="AE14" s="22"/>
      <c r="AF14" s="3"/>
      <c r="AG14" s="22" t="s">
        <v>30</v>
      </c>
      <c r="AH14" s="22"/>
      <c r="AI14" s="22"/>
    </row>
    <row r="15" spans="1:49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</sheetData>
  <mergeCells count="33"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8:G8"/>
    <mergeCell ref="I8:K8"/>
    <mergeCell ref="M8:O8"/>
    <mergeCell ref="Q8:U8"/>
    <mergeCell ref="W8:AA8"/>
    <mergeCell ref="A1:AW1"/>
    <mergeCell ref="A2:AW2"/>
    <mergeCell ref="A3:AW3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5"/>
  <sheetViews>
    <sheetView rightToLeft="1" workbookViewId="0">
      <selection activeCell="G20" sqref="G20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10.7109375" bestFit="1" customWidth="1"/>
    <col min="16" max="16" width="1.28515625" customWidth="1"/>
    <col min="17" max="17" width="1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24" x14ac:dyDescent="0.2">
      <c r="A5" s="42" t="s">
        <v>38</v>
      </c>
      <c r="B5" s="46" t="s">
        <v>39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1:27" ht="21" x14ac:dyDescent="0.2">
      <c r="E6" s="21" t="s">
        <v>7</v>
      </c>
      <c r="F6" s="21"/>
      <c r="G6" s="21"/>
      <c r="H6" s="21"/>
      <c r="I6" s="21"/>
      <c r="K6" s="21" t="s">
        <v>8</v>
      </c>
      <c r="L6" s="21"/>
      <c r="M6" s="21"/>
      <c r="N6" s="21"/>
      <c r="O6" s="21"/>
      <c r="P6" s="21"/>
      <c r="Q6" s="21"/>
      <c r="S6" s="21" t="s">
        <v>9</v>
      </c>
      <c r="T6" s="21"/>
      <c r="U6" s="21"/>
      <c r="V6" s="21"/>
      <c r="W6" s="21"/>
      <c r="X6" s="21"/>
      <c r="Y6" s="21"/>
      <c r="Z6" s="21"/>
      <c r="AA6" s="21"/>
    </row>
    <row r="7" spans="1:27" ht="21" x14ac:dyDescent="0.2">
      <c r="E7" s="3"/>
      <c r="F7" s="3"/>
      <c r="G7" s="3"/>
      <c r="H7" s="3"/>
      <c r="I7" s="3"/>
      <c r="K7" s="22" t="s">
        <v>40</v>
      </c>
      <c r="L7" s="22"/>
      <c r="M7" s="22"/>
      <c r="N7" s="3"/>
      <c r="O7" s="22" t="s">
        <v>41</v>
      </c>
      <c r="P7" s="22"/>
      <c r="Q7" s="22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1" t="s">
        <v>42</v>
      </c>
      <c r="B8" s="21"/>
      <c r="D8" s="21" t="s">
        <v>43</v>
      </c>
      <c r="E8" s="2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44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3" t="s">
        <v>45</v>
      </c>
      <c r="B9" s="23"/>
      <c r="D9" s="24">
        <v>1688676</v>
      </c>
      <c r="E9" s="24"/>
      <c r="G9" s="6">
        <v>54065492371</v>
      </c>
      <c r="I9" s="6">
        <v>59939775414.387001</v>
      </c>
      <c r="K9" s="6">
        <v>0</v>
      </c>
      <c r="M9" s="6">
        <v>0</v>
      </c>
      <c r="O9" s="6">
        <v>0</v>
      </c>
      <c r="Q9" s="6">
        <v>0</v>
      </c>
      <c r="S9" s="6">
        <v>1688676</v>
      </c>
      <c r="U9" s="6">
        <v>35791</v>
      </c>
      <c r="W9" s="6">
        <v>54065492371</v>
      </c>
      <c r="Y9" s="6">
        <v>60363097970.070999</v>
      </c>
      <c r="AA9" s="7">
        <v>4.7699999999999996</v>
      </c>
    </row>
    <row r="10" spans="1:27" ht="21.75" customHeight="1" x14ac:dyDescent="0.2">
      <c r="A10" s="25" t="s">
        <v>46</v>
      </c>
      <c r="B10" s="25"/>
      <c r="D10" s="26">
        <v>2448341</v>
      </c>
      <c r="E10" s="26"/>
      <c r="G10" s="9">
        <v>70999978784</v>
      </c>
      <c r="I10" s="9">
        <v>72837336797.470001</v>
      </c>
      <c r="K10" s="9">
        <v>0</v>
      </c>
      <c r="M10" s="9">
        <v>0</v>
      </c>
      <c r="O10" s="9">
        <v>-2448341</v>
      </c>
      <c r="Q10" s="9">
        <v>73087875532</v>
      </c>
      <c r="S10" s="9">
        <v>0</v>
      </c>
      <c r="U10" s="9">
        <v>0</v>
      </c>
      <c r="W10" s="9">
        <v>0</v>
      </c>
      <c r="Y10" s="9">
        <v>0</v>
      </c>
      <c r="AA10" s="10">
        <v>0</v>
      </c>
    </row>
    <row r="11" spans="1:27" ht="21.75" customHeight="1" x14ac:dyDescent="0.2">
      <c r="A11" s="25" t="s">
        <v>47</v>
      </c>
      <c r="B11" s="25"/>
      <c r="D11" s="26">
        <v>2263918</v>
      </c>
      <c r="E11" s="26"/>
      <c r="G11" s="9">
        <v>65919346314</v>
      </c>
      <c r="I11" s="9">
        <v>72007706316.567993</v>
      </c>
      <c r="K11" s="9">
        <v>0</v>
      </c>
      <c r="M11" s="9">
        <v>0</v>
      </c>
      <c r="O11" s="9">
        <v>0</v>
      </c>
      <c r="Q11" s="9">
        <v>0</v>
      </c>
      <c r="S11" s="9">
        <v>2263918</v>
      </c>
      <c r="U11" s="9">
        <v>32092</v>
      </c>
      <c r="W11" s="9">
        <v>65919346314</v>
      </c>
      <c r="Y11" s="9">
        <v>72486553046.151199</v>
      </c>
      <c r="AA11" s="10">
        <v>5.72</v>
      </c>
    </row>
    <row r="12" spans="1:27" ht="21.75" customHeight="1" x14ac:dyDescent="0.2">
      <c r="A12" s="25" t="s">
        <v>48</v>
      </c>
      <c r="B12" s="25"/>
      <c r="D12" s="26">
        <v>158001</v>
      </c>
      <c r="E12" s="26"/>
      <c r="G12" s="9">
        <v>8253311954</v>
      </c>
      <c r="I12" s="9">
        <v>11830962756.637199</v>
      </c>
      <c r="K12" s="9">
        <v>0</v>
      </c>
      <c r="M12" s="9">
        <v>0</v>
      </c>
      <c r="O12" s="9">
        <v>0</v>
      </c>
      <c r="Q12" s="9">
        <v>0</v>
      </c>
      <c r="S12" s="9">
        <v>158001</v>
      </c>
      <c r="U12" s="9">
        <v>71500</v>
      </c>
      <c r="W12" s="9">
        <v>8253311954</v>
      </c>
      <c r="Y12" s="9">
        <v>11283515014.200001</v>
      </c>
      <c r="AA12" s="10">
        <v>0.89</v>
      </c>
    </row>
    <row r="13" spans="1:27" ht="21.75" customHeight="1" x14ac:dyDescent="0.2">
      <c r="A13" s="25" t="s">
        <v>49</v>
      </c>
      <c r="B13" s="25"/>
      <c r="D13" s="26">
        <v>1831081</v>
      </c>
      <c r="E13" s="26"/>
      <c r="G13" s="9">
        <v>27085739001</v>
      </c>
      <c r="I13" s="9">
        <v>43970021982.717598</v>
      </c>
      <c r="K13" s="9">
        <v>0</v>
      </c>
      <c r="M13" s="9">
        <v>0</v>
      </c>
      <c r="O13" s="9">
        <v>0</v>
      </c>
      <c r="Q13" s="9">
        <v>0</v>
      </c>
      <c r="S13" s="9">
        <v>1831081</v>
      </c>
      <c r="U13" s="9">
        <v>22947</v>
      </c>
      <c r="W13" s="9">
        <v>27085739001</v>
      </c>
      <c r="Y13" s="9">
        <v>41967394328.151604</v>
      </c>
      <c r="AA13" s="10">
        <v>3.31</v>
      </c>
    </row>
    <row r="14" spans="1:27" ht="21.75" customHeight="1" x14ac:dyDescent="0.2">
      <c r="A14" s="27" t="s">
        <v>50</v>
      </c>
      <c r="B14" s="27"/>
      <c r="D14" s="47">
        <v>200000</v>
      </c>
      <c r="E14" s="47"/>
      <c r="G14" s="13">
        <v>2005328000</v>
      </c>
      <c r="I14" s="13">
        <v>3130016488</v>
      </c>
      <c r="K14" s="48">
        <v>0</v>
      </c>
      <c r="M14" s="13">
        <v>0</v>
      </c>
      <c r="O14" s="13">
        <v>0</v>
      </c>
      <c r="Q14" s="13">
        <v>0</v>
      </c>
      <c r="S14" s="48">
        <v>200000</v>
      </c>
      <c r="U14" s="48">
        <v>13650</v>
      </c>
      <c r="W14" s="13">
        <v>2005328000</v>
      </c>
      <c r="Y14" s="13">
        <v>2708897100</v>
      </c>
      <c r="AA14" s="14">
        <v>0.21</v>
      </c>
    </row>
    <row r="15" spans="1:27" ht="21.75" customHeight="1" x14ac:dyDescent="0.2">
      <c r="A15" s="29" t="s">
        <v>25</v>
      </c>
      <c r="B15" s="29"/>
      <c r="D15" s="9"/>
      <c r="E15" s="9"/>
      <c r="G15" s="16">
        <v>228329196424</v>
      </c>
      <c r="I15" s="16">
        <v>263715819755.78</v>
      </c>
      <c r="K15" s="9"/>
      <c r="M15" s="16">
        <v>0</v>
      </c>
      <c r="O15" s="16">
        <v>-2448341</v>
      </c>
      <c r="Q15" s="16">
        <v>73087875532</v>
      </c>
      <c r="S15" s="9"/>
      <c r="T15" s="9"/>
      <c r="U15" s="9"/>
      <c r="W15" s="16">
        <v>157329217640</v>
      </c>
      <c r="Y15" s="16">
        <v>188809457458.57401</v>
      </c>
      <c r="AA15" s="17">
        <v>14.9</v>
      </c>
    </row>
  </sheetData>
  <mergeCells count="24">
    <mergeCell ref="A13:B13"/>
    <mergeCell ref="D13:E13"/>
    <mergeCell ref="A14:B14"/>
    <mergeCell ref="D14:E14"/>
    <mergeCell ref="A15:B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E10" sqref="E10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5.5" x14ac:dyDescent="0.2">
      <c r="A4" s="49" t="s">
        <v>76</v>
      </c>
      <c r="B4" s="49"/>
      <c r="C4" s="49"/>
      <c r="D4" s="49"/>
      <c r="E4" s="49"/>
      <c r="F4" s="49"/>
      <c r="G4" s="1"/>
      <c r="H4" s="1"/>
      <c r="I4" s="1"/>
      <c r="J4" s="1"/>
      <c r="K4" s="1"/>
      <c r="L4" s="1"/>
      <c r="M4" s="1"/>
    </row>
    <row r="5" spans="1:13" ht="25.5" x14ac:dyDescent="0.2">
      <c r="A5" s="49" t="s">
        <v>77</v>
      </c>
      <c r="B5" s="49"/>
      <c r="C5" s="49"/>
      <c r="D5" s="49"/>
      <c r="E5" s="49"/>
      <c r="F5" s="49"/>
      <c r="G5" s="1"/>
      <c r="H5" s="1"/>
      <c r="I5" s="1"/>
      <c r="J5" s="1"/>
      <c r="K5" s="1"/>
      <c r="L5" s="1"/>
      <c r="M5" s="1"/>
    </row>
    <row r="7" spans="1:13" ht="21" x14ac:dyDescent="0.2">
      <c r="C7" s="21" t="s">
        <v>9</v>
      </c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21" x14ac:dyDescent="0.2">
      <c r="A8" s="2" t="s">
        <v>78</v>
      </c>
      <c r="C8" s="4" t="s">
        <v>13</v>
      </c>
      <c r="D8" s="3"/>
      <c r="E8" s="4" t="s">
        <v>79</v>
      </c>
      <c r="F8" s="3"/>
      <c r="G8" s="4" t="s">
        <v>80</v>
      </c>
      <c r="H8" s="3"/>
      <c r="I8" s="4" t="s">
        <v>81</v>
      </c>
      <c r="J8" s="3"/>
      <c r="K8" s="4" t="s">
        <v>82</v>
      </c>
      <c r="L8" s="3"/>
      <c r="M8" s="4" t="s">
        <v>83</v>
      </c>
    </row>
  </sheetData>
  <mergeCells count="4">
    <mergeCell ref="C7:M7"/>
    <mergeCell ref="A1:M1"/>
    <mergeCell ref="A2:M2"/>
    <mergeCell ref="A3:M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rightToLeft="1" workbookViewId="0">
      <selection activeCell="D21" sqref="D21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.140625" bestFit="1" customWidth="1"/>
    <col min="7" max="7" width="1.28515625" customWidth="1"/>
    <col min="8" max="8" width="16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24" x14ac:dyDescent="0.2">
      <c r="A5" s="42" t="s">
        <v>84</v>
      </c>
      <c r="B5" s="46" t="s">
        <v>85</v>
      </c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2" ht="21" x14ac:dyDescent="0.2">
      <c r="D6" s="2" t="s">
        <v>7</v>
      </c>
      <c r="F6" s="21" t="s">
        <v>8</v>
      </c>
      <c r="G6" s="21"/>
      <c r="H6" s="21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21" x14ac:dyDescent="0.2">
      <c r="A8" s="21" t="s">
        <v>86</v>
      </c>
      <c r="B8" s="21"/>
      <c r="D8" s="2" t="s">
        <v>87</v>
      </c>
      <c r="F8" s="2" t="s">
        <v>88</v>
      </c>
      <c r="H8" s="2" t="s">
        <v>89</v>
      </c>
      <c r="J8" s="2" t="s">
        <v>87</v>
      </c>
      <c r="L8" s="51" t="s">
        <v>18</v>
      </c>
    </row>
    <row r="9" spans="1:12" ht="21.75" customHeight="1" x14ac:dyDescent="0.2">
      <c r="A9" s="23" t="s">
        <v>90</v>
      </c>
      <c r="B9" s="23"/>
      <c r="D9" s="6">
        <v>4978881</v>
      </c>
      <c r="F9" s="6">
        <v>73087875532</v>
      </c>
      <c r="H9" s="6">
        <v>73088937211</v>
      </c>
      <c r="J9" s="6">
        <v>3917202</v>
      </c>
      <c r="L9" s="50">
        <v>0</v>
      </c>
    </row>
    <row r="10" spans="1:12" ht="21.75" customHeight="1" x14ac:dyDescent="0.2">
      <c r="A10" s="25" t="s">
        <v>91</v>
      </c>
      <c r="B10" s="25"/>
      <c r="D10" s="9">
        <v>16435294872</v>
      </c>
      <c r="F10" s="9">
        <v>258931062211</v>
      </c>
      <c r="H10" s="9">
        <v>275365750000</v>
      </c>
      <c r="J10" s="9">
        <v>607083</v>
      </c>
      <c r="L10" s="50">
        <v>0</v>
      </c>
    </row>
    <row r="11" spans="1:12" ht="21.75" customHeight="1" x14ac:dyDescent="0.2">
      <c r="A11" s="25" t="s">
        <v>92</v>
      </c>
      <c r="B11" s="25"/>
      <c r="D11" s="9">
        <v>7785886</v>
      </c>
      <c r="F11" s="9">
        <v>0</v>
      </c>
      <c r="H11" s="9">
        <v>0</v>
      </c>
      <c r="J11" s="9">
        <v>7785886</v>
      </c>
      <c r="L11" s="50">
        <v>0</v>
      </c>
    </row>
    <row r="12" spans="1:12" ht="21.75" customHeight="1" x14ac:dyDescent="0.2">
      <c r="A12" s="25" t="s">
        <v>93</v>
      </c>
      <c r="B12" s="25"/>
      <c r="D12" s="9">
        <v>7738920</v>
      </c>
      <c r="F12" s="9">
        <v>0</v>
      </c>
      <c r="H12" s="9">
        <v>0</v>
      </c>
      <c r="J12" s="9">
        <v>7738920</v>
      </c>
      <c r="L12" s="50">
        <v>0</v>
      </c>
    </row>
    <row r="13" spans="1:12" ht="21.75" customHeight="1" x14ac:dyDescent="0.2">
      <c r="A13" s="25" t="s">
        <v>94</v>
      </c>
      <c r="B13" s="25"/>
      <c r="D13" s="9">
        <v>1120895902</v>
      </c>
      <c r="F13" s="9">
        <v>9270464052</v>
      </c>
      <c r="H13" s="9">
        <v>7630622000</v>
      </c>
      <c r="J13" s="9">
        <v>2760737954</v>
      </c>
      <c r="L13" s="52">
        <v>2.2000000000000001E-3</v>
      </c>
    </row>
    <row r="14" spans="1:12" ht="21.75" customHeight="1" x14ac:dyDescent="0.2">
      <c r="A14" s="25" t="s">
        <v>95</v>
      </c>
      <c r="B14" s="25"/>
      <c r="D14" s="9">
        <v>62470000000</v>
      </c>
      <c r="F14" s="9">
        <v>0</v>
      </c>
      <c r="H14" s="9">
        <v>0</v>
      </c>
      <c r="J14" s="9">
        <v>62470000000</v>
      </c>
      <c r="L14" s="52">
        <v>4.9299999999999997E-2</v>
      </c>
    </row>
    <row r="15" spans="1:12" ht="21.75" customHeight="1" x14ac:dyDescent="0.2">
      <c r="A15" s="25" t="s">
        <v>95</v>
      </c>
      <c r="B15" s="25"/>
      <c r="D15" s="9">
        <v>290000000000</v>
      </c>
      <c r="F15" s="9">
        <v>0</v>
      </c>
      <c r="H15" s="9">
        <v>0</v>
      </c>
      <c r="J15" s="9">
        <v>290000000000</v>
      </c>
      <c r="L15" s="52">
        <v>0.22900000000000001</v>
      </c>
    </row>
    <row r="16" spans="1:12" ht="21.75" customHeight="1" x14ac:dyDescent="0.2">
      <c r="A16" s="25" t="s">
        <v>96</v>
      </c>
      <c r="B16" s="25"/>
      <c r="D16" s="9">
        <v>29696435</v>
      </c>
      <c r="F16" s="9">
        <v>89609739215</v>
      </c>
      <c r="H16" s="9">
        <v>89631565000</v>
      </c>
      <c r="J16" s="9">
        <v>7870650</v>
      </c>
      <c r="L16" s="50">
        <v>0</v>
      </c>
    </row>
    <row r="17" spans="1:12" ht="21.75" customHeight="1" x14ac:dyDescent="0.2">
      <c r="A17" s="27" t="s">
        <v>97</v>
      </c>
      <c r="B17" s="27"/>
      <c r="D17" s="13">
        <v>294760000000</v>
      </c>
      <c r="F17" s="13">
        <v>0</v>
      </c>
      <c r="H17" s="13">
        <v>83000000000</v>
      </c>
      <c r="J17" s="13">
        <v>211760000000</v>
      </c>
      <c r="L17" s="53">
        <v>0.16719999999999999</v>
      </c>
    </row>
    <row r="18" spans="1:12" ht="21.75" customHeight="1" x14ac:dyDescent="0.2">
      <c r="A18" s="29" t="s">
        <v>25</v>
      </c>
      <c r="B18" s="29"/>
      <c r="D18" s="16">
        <v>664836390896</v>
      </c>
      <c r="F18" s="16">
        <v>430899141010</v>
      </c>
      <c r="H18" s="16">
        <v>528716874211</v>
      </c>
      <c r="J18" s="16">
        <v>567018657695</v>
      </c>
      <c r="L18" s="54" t="s">
        <v>202</v>
      </c>
    </row>
  </sheetData>
  <mergeCells count="16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1"/>
  <sheetViews>
    <sheetView rightToLeft="1" workbookViewId="0">
      <selection activeCell="W9" sqref="W9:W20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3.28515625" customWidth="1"/>
    <col min="18" max="18" width="1.28515625" customWidth="1"/>
    <col min="19" max="19" width="14.8554687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5" x14ac:dyDescent="0.2">
      <c r="A2" s="20" t="s">
        <v>98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3" ht="24" x14ac:dyDescent="0.2">
      <c r="A5" s="42" t="s">
        <v>115</v>
      </c>
      <c r="B5" s="46" t="s">
        <v>116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</row>
    <row r="6" spans="1:23" ht="21" x14ac:dyDescent="0.2">
      <c r="D6" s="21" t="s">
        <v>117</v>
      </c>
      <c r="E6" s="21"/>
      <c r="F6" s="21"/>
      <c r="G6" s="21"/>
      <c r="H6" s="21"/>
      <c r="I6" s="21"/>
      <c r="J6" s="21"/>
      <c r="K6" s="21"/>
      <c r="L6" s="21"/>
      <c r="N6" s="21" t="s">
        <v>118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21" x14ac:dyDescent="0.2">
      <c r="D7" s="3"/>
      <c r="E7" s="3"/>
      <c r="F7" s="3"/>
      <c r="G7" s="3"/>
      <c r="H7" s="3"/>
      <c r="I7" s="3"/>
      <c r="J7" s="22" t="s">
        <v>25</v>
      </c>
      <c r="K7" s="22"/>
      <c r="L7" s="22"/>
      <c r="N7" s="3"/>
      <c r="O7" s="3"/>
      <c r="P7" s="3"/>
      <c r="Q7" s="3"/>
      <c r="R7" s="3"/>
      <c r="S7" s="3"/>
      <c r="T7" s="3"/>
      <c r="U7" s="22" t="s">
        <v>25</v>
      </c>
      <c r="V7" s="22"/>
      <c r="W7" s="22"/>
    </row>
    <row r="8" spans="1:23" ht="21" x14ac:dyDescent="0.2">
      <c r="A8" s="21" t="s">
        <v>119</v>
      </c>
      <c r="B8" s="21"/>
      <c r="D8" s="2" t="s">
        <v>120</v>
      </c>
      <c r="F8" s="2" t="s">
        <v>121</v>
      </c>
      <c r="H8" s="2" t="s">
        <v>122</v>
      </c>
      <c r="J8" s="4" t="s">
        <v>87</v>
      </c>
      <c r="K8" s="3"/>
      <c r="L8" s="4" t="s">
        <v>103</v>
      </c>
      <c r="N8" s="2" t="s">
        <v>120</v>
      </c>
      <c r="P8" s="21" t="s">
        <v>121</v>
      </c>
      <c r="Q8" s="21"/>
      <c r="S8" s="2" t="s">
        <v>122</v>
      </c>
      <c r="U8" s="4" t="s">
        <v>87</v>
      </c>
      <c r="V8" s="3"/>
      <c r="W8" s="4" t="s">
        <v>103</v>
      </c>
    </row>
    <row r="9" spans="1:23" ht="18.75" x14ac:dyDescent="0.2">
      <c r="A9" s="23" t="s">
        <v>22</v>
      </c>
      <c r="B9" s="23"/>
      <c r="D9" s="6">
        <v>0</v>
      </c>
      <c r="F9" s="6">
        <v>-536118092</v>
      </c>
      <c r="H9" s="6">
        <v>0</v>
      </c>
      <c r="J9" s="6">
        <v>-536118092</v>
      </c>
      <c r="L9" s="7">
        <v>-3.01</v>
      </c>
      <c r="N9" s="6">
        <v>0</v>
      </c>
      <c r="P9" s="24">
        <v>-306541525</v>
      </c>
      <c r="Q9" s="24"/>
      <c r="S9" s="6">
        <v>1481870886</v>
      </c>
      <c r="U9" s="6">
        <v>1175329361</v>
      </c>
      <c r="W9" s="7">
        <v>0.32</v>
      </c>
    </row>
    <row r="10" spans="1:23" ht="18.75" x14ac:dyDescent="0.2">
      <c r="A10" s="25" t="s">
        <v>20</v>
      </c>
      <c r="B10" s="25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6">
        <v>1986335859</v>
      </c>
      <c r="Q10" s="26"/>
      <c r="S10" s="9">
        <v>5095039729</v>
      </c>
      <c r="U10" s="9">
        <v>7081375588</v>
      </c>
      <c r="W10" s="10">
        <v>1.95</v>
      </c>
    </row>
    <row r="11" spans="1:23" ht="18.75" x14ac:dyDescent="0.2">
      <c r="A11" s="25" t="s">
        <v>19</v>
      </c>
      <c r="B11" s="25"/>
      <c r="D11" s="9">
        <v>0</v>
      </c>
      <c r="F11" s="9">
        <v>-272626181</v>
      </c>
      <c r="H11" s="9">
        <v>0</v>
      </c>
      <c r="J11" s="9">
        <v>-272626181</v>
      </c>
      <c r="L11" s="10">
        <v>-1.53</v>
      </c>
      <c r="N11" s="9">
        <v>0</v>
      </c>
      <c r="P11" s="26">
        <v>-210528569</v>
      </c>
      <c r="Q11" s="26"/>
      <c r="S11" s="9">
        <v>598951350</v>
      </c>
      <c r="U11" s="9">
        <v>388422781</v>
      </c>
      <c r="W11" s="10">
        <v>0.11</v>
      </c>
    </row>
    <row r="12" spans="1:23" ht="18.75" x14ac:dyDescent="0.2">
      <c r="A12" s="25" t="s">
        <v>123</v>
      </c>
      <c r="B12" s="25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6">
        <v>0</v>
      </c>
      <c r="Q12" s="26"/>
      <c r="S12" s="9">
        <v>9008552</v>
      </c>
      <c r="U12" s="9">
        <v>9008552</v>
      </c>
      <c r="W12" s="10">
        <v>0</v>
      </c>
    </row>
    <row r="13" spans="1:23" ht="18.75" x14ac:dyDescent="0.2">
      <c r="A13" s="25" t="s">
        <v>124</v>
      </c>
      <c r="B13" s="25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6">
        <v>0</v>
      </c>
      <c r="Q13" s="26"/>
      <c r="S13" s="9">
        <v>7700546</v>
      </c>
      <c r="U13" s="9">
        <v>7700546</v>
      </c>
      <c r="W13" s="10">
        <v>0</v>
      </c>
    </row>
    <row r="14" spans="1:23" ht="18.75" x14ac:dyDescent="0.2">
      <c r="A14" s="25" t="s">
        <v>125</v>
      </c>
      <c r="B14" s="25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6">
        <v>0</v>
      </c>
      <c r="Q14" s="26"/>
      <c r="S14" s="9">
        <v>317835663</v>
      </c>
      <c r="U14" s="9">
        <v>317835663</v>
      </c>
      <c r="W14" s="10">
        <v>0.09</v>
      </c>
    </row>
    <row r="15" spans="1:23" ht="18.75" x14ac:dyDescent="0.2">
      <c r="A15" s="25" t="s">
        <v>126</v>
      </c>
      <c r="B15" s="25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6">
        <v>0</v>
      </c>
      <c r="Q15" s="26"/>
      <c r="S15" s="9">
        <v>403282781</v>
      </c>
      <c r="U15" s="9">
        <v>403282781</v>
      </c>
      <c r="W15" s="10">
        <v>0.11</v>
      </c>
    </row>
    <row r="16" spans="1:23" ht="18.75" x14ac:dyDescent="0.2">
      <c r="A16" s="25" t="s">
        <v>23</v>
      </c>
      <c r="B16" s="25"/>
      <c r="D16" s="9">
        <v>0</v>
      </c>
      <c r="F16" s="9">
        <v>-304750923</v>
      </c>
      <c r="H16" s="9">
        <v>0</v>
      </c>
      <c r="J16" s="9">
        <v>-304750923</v>
      </c>
      <c r="L16" s="10">
        <v>-1.71</v>
      </c>
      <c r="N16" s="9">
        <v>0</v>
      </c>
      <c r="P16" s="26">
        <v>-1745616189</v>
      </c>
      <c r="Q16" s="26"/>
      <c r="S16" s="9">
        <v>688903423</v>
      </c>
      <c r="U16" s="9">
        <v>-1056712766</v>
      </c>
      <c r="W16" s="10">
        <v>-0.28999999999999998</v>
      </c>
    </row>
    <row r="17" spans="1:23" ht="18.75" x14ac:dyDescent="0.2">
      <c r="A17" s="25" t="s">
        <v>127</v>
      </c>
      <c r="B17" s="25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6">
        <v>0</v>
      </c>
      <c r="Q17" s="26"/>
      <c r="S17" s="9">
        <v>1273771039</v>
      </c>
      <c r="U17" s="9">
        <v>1273771039</v>
      </c>
      <c r="W17" s="10">
        <v>0.35</v>
      </c>
    </row>
    <row r="18" spans="1:23" ht="18.75" x14ac:dyDescent="0.2">
      <c r="A18" s="25" t="s">
        <v>128</v>
      </c>
      <c r="B18" s="25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6">
        <v>0</v>
      </c>
      <c r="Q18" s="26"/>
      <c r="S18" s="9">
        <v>130185819</v>
      </c>
      <c r="U18" s="9">
        <v>130185819</v>
      </c>
      <c r="W18" s="10">
        <v>0.04</v>
      </c>
    </row>
    <row r="19" spans="1:23" ht="18.75" x14ac:dyDescent="0.2">
      <c r="A19" s="25" t="s">
        <v>21</v>
      </c>
      <c r="B19" s="25"/>
      <c r="D19" s="9">
        <v>0</v>
      </c>
      <c r="F19" s="9">
        <v>16972</v>
      </c>
      <c r="H19" s="9">
        <v>0</v>
      </c>
      <c r="J19" s="9">
        <v>16972</v>
      </c>
      <c r="L19" s="10">
        <v>0</v>
      </c>
      <c r="N19" s="9">
        <v>2565600</v>
      </c>
      <c r="P19" s="26">
        <v>2361467</v>
      </c>
      <c r="Q19" s="26"/>
      <c r="S19" s="9">
        <v>0</v>
      </c>
      <c r="U19" s="9">
        <v>4927067</v>
      </c>
      <c r="W19" s="10">
        <v>0</v>
      </c>
    </row>
    <row r="20" spans="1:23" ht="18.75" x14ac:dyDescent="0.2">
      <c r="A20" s="27" t="s">
        <v>24</v>
      </c>
      <c r="B20" s="27"/>
      <c r="D20" s="13">
        <v>0</v>
      </c>
      <c r="F20" s="13">
        <v>-982347300</v>
      </c>
      <c r="H20" s="13">
        <v>0</v>
      </c>
      <c r="J20" s="13">
        <v>-982347300</v>
      </c>
      <c r="L20" s="14">
        <v>-5.52</v>
      </c>
      <c r="N20" s="13">
        <v>0</v>
      </c>
      <c r="P20" s="26">
        <v>705128549</v>
      </c>
      <c r="Q20" s="28"/>
      <c r="S20" s="13">
        <v>0</v>
      </c>
      <c r="U20" s="13">
        <v>705128549</v>
      </c>
      <c r="W20" s="14">
        <v>0.19</v>
      </c>
    </row>
    <row r="21" spans="1:23" ht="21" x14ac:dyDescent="0.2">
      <c r="A21" s="29" t="s">
        <v>25</v>
      </c>
      <c r="B21" s="29"/>
      <c r="D21" s="16">
        <v>0</v>
      </c>
      <c r="F21" s="16">
        <v>-2095825524</v>
      </c>
      <c r="H21" s="16">
        <v>0</v>
      </c>
      <c r="J21" s="16">
        <v>-2095825524</v>
      </c>
      <c r="L21" s="17">
        <v>-11.77</v>
      </c>
      <c r="N21" s="16">
        <v>2565600</v>
      </c>
      <c r="Q21" s="16">
        <v>431139592</v>
      </c>
      <c r="S21" s="16">
        <v>10006549788</v>
      </c>
      <c r="U21" s="16">
        <v>10440254980</v>
      </c>
      <c r="W21" s="17">
        <v>2.87</v>
      </c>
    </row>
  </sheetData>
  <mergeCells count="35">
    <mergeCell ref="A19:B19"/>
    <mergeCell ref="P19:Q19"/>
    <mergeCell ref="A20:B20"/>
    <mergeCell ref="P20:Q20"/>
    <mergeCell ref="A21:B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D6:L6"/>
    <mergeCell ref="N6:W6"/>
    <mergeCell ref="B5:U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D29" sqref="D29"/>
    </sheetView>
  </sheetViews>
  <sheetFormatPr defaultRowHeight="12.75" x14ac:dyDescent="0.2"/>
  <cols>
    <col min="1" max="1" width="3.85546875" bestFit="1" customWidth="1"/>
    <col min="2" max="2" width="47.7109375" customWidth="1"/>
    <col min="3" max="3" width="1.28515625" customWidth="1"/>
    <col min="4" max="4" width="8.28515625" bestFit="1" customWidth="1"/>
    <col min="5" max="5" width="1.28515625" customWidth="1"/>
    <col min="6" max="6" width="14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x14ac:dyDescent="0.2">
      <c r="A2" s="20" t="s">
        <v>98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ht="24" x14ac:dyDescent="0.2">
      <c r="A5" s="42" t="s">
        <v>99</v>
      </c>
      <c r="B5" s="46" t="s">
        <v>100</v>
      </c>
      <c r="C5" s="46"/>
      <c r="D5" s="46"/>
      <c r="E5" s="46"/>
      <c r="F5" s="46"/>
      <c r="G5" s="46"/>
      <c r="H5" s="46"/>
      <c r="I5" s="46"/>
      <c r="J5" s="46"/>
    </row>
    <row r="7" spans="1:10" ht="21" x14ac:dyDescent="0.2">
      <c r="A7" s="21" t="s">
        <v>101</v>
      </c>
      <c r="B7" s="21"/>
      <c r="D7" s="2" t="s">
        <v>102</v>
      </c>
      <c r="F7" s="2" t="s">
        <v>87</v>
      </c>
      <c r="H7" s="2" t="s">
        <v>103</v>
      </c>
      <c r="J7" s="2" t="s">
        <v>104</v>
      </c>
    </row>
    <row r="8" spans="1:10" ht="18.75" x14ac:dyDescent="0.2">
      <c r="A8" s="23" t="s">
        <v>105</v>
      </c>
      <c r="B8" s="23"/>
      <c r="D8" s="55" t="s">
        <v>106</v>
      </c>
      <c r="F8" s="6">
        <v>-2095825524</v>
      </c>
      <c r="H8" s="7">
        <v>-11.78</v>
      </c>
      <c r="J8" s="7">
        <v>-0.17</v>
      </c>
    </row>
    <row r="9" spans="1:10" ht="18.75" x14ac:dyDescent="0.2">
      <c r="A9" s="25" t="s">
        <v>107</v>
      </c>
      <c r="B9" s="25"/>
      <c r="D9" s="56" t="s">
        <v>108</v>
      </c>
      <c r="F9" s="9">
        <v>18871252</v>
      </c>
      <c r="H9" s="10">
        <v>0.11</v>
      </c>
      <c r="J9" s="10">
        <v>0</v>
      </c>
    </row>
    <row r="10" spans="1:10" ht="18.75" x14ac:dyDescent="0.2">
      <c r="A10" s="25" t="s">
        <v>109</v>
      </c>
      <c r="B10" s="25"/>
      <c r="D10" s="56" t="s">
        <v>110</v>
      </c>
      <c r="F10" s="9">
        <v>7035836905</v>
      </c>
      <c r="H10" s="10">
        <v>39.54</v>
      </c>
      <c r="J10" s="10">
        <v>0.56000000000000005</v>
      </c>
    </row>
    <row r="11" spans="1:10" ht="18.75" x14ac:dyDescent="0.2">
      <c r="A11" s="25" t="s">
        <v>111</v>
      </c>
      <c r="B11" s="25"/>
      <c r="D11" s="56" t="s">
        <v>112</v>
      </c>
      <c r="F11" s="9">
        <v>14671774130</v>
      </c>
      <c r="H11" s="10">
        <v>82.45</v>
      </c>
      <c r="J11" s="10">
        <v>1.1599999999999999</v>
      </c>
    </row>
    <row r="12" spans="1:10" ht="18.75" x14ac:dyDescent="0.2">
      <c r="A12" s="27" t="s">
        <v>113</v>
      </c>
      <c r="B12" s="27"/>
      <c r="D12" s="56" t="s">
        <v>114</v>
      </c>
      <c r="F12" s="13">
        <v>525527610</v>
      </c>
      <c r="H12" s="14">
        <v>2.95</v>
      </c>
      <c r="J12" s="14">
        <v>0.04</v>
      </c>
    </row>
    <row r="13" spans="1:10" ht="21" x14ac:dyDescent="0.2">
      <c r="A13" s="29" t="s">
        <v>25</v>
      </c>
      <c r="B13" s="29"/>
      <c r="D13" s="9"/>
      <c r="F13" s="16">
        <v>20156184373</v>
      </c>
      <c r="H13" s="17">
        <v>113.27</v>
      </c>
      <c r="J13" s="17">
        <v>1.59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activeCell="C15" sqref="C15"/>
    </sheetView>
  </sheetViews>
  <sheetFormatPr defaultRowHeight="12.75" x14ac:dyDescent="0.2"/>
  <cols>
    <col min="1" max="1" width="24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5.5" x14ac:dyDescent="0.2">
      <c r="A2" s="20" t="s">
        <v>98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5" spans="1:19" ht="24" x14ac:dyDescent="0.2">
      <c r="A5" s="46" t="s">
        <v>120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ht="21" x14ac:dyDescent="0.2">
      <c r="A6" s="21" t="s">
        <v>27</v>
      </c>
      <c r="C6" s="21" t="s">
        <v>160</v>
      </c>
      <c r="D6" s="21"/>
      <c r="E6" s="21"/>
      <c r="F6" s="21"/>
      <c r="G6" s="21"/>
      <c r="I6" s="21" t="s">
        <v>117</v>
      </c>
      <c r="J6" s="21"/>
      <c r="K6" s="21"/>
      <c r="L6" s="21"/>
      <c r="M6" s="21"/>
      <c r="O6" s="21" t="s">
        <v>118</v>
      </c>
      <c r="P6" s="21"/>
      <c r="Q6" s="21"/>
      <c r="R6" s="21"/>
      <c r="S6" s="21"/>
    </row>
    <row r="7" spans="1:19" ht="21" x14ac:dyDescent="0.2">
      <c r="A7" s="21"/>
      <c r="C7" s="19" t="s">
        <v>161</v>
      </c>
      <c r="D7" s="3"/>
      <c r="E7" s="19" t="s">
        <v>162</v>
      </c>
      <c r="F7" s="3"/>
      <c r="G7" s="19" t="s">
        <v>163</v>
      </c>
      <c r="I7" s="19" t="s">
        <v>164</v>
      </c>
      <c r="J7" s="3"/>
      <c r="K7" s="19" t="s">
        <v>165</v>
      </c>
      <c r="L7" s="3"/>
      <c r="M7" s="19" t="s">
        <v>166</v>
      </c>
      <c r="O7" s="19" t="s">
        <v>164</v>
      </c>
      <c r="P7" s="3"/>
      <c r="Q7" s="19" t="s">
        <v>165</v>
      </c>
      <c r="R7" s="3"/>
      <c r="S7" s="19" t="s">
        <v>166</v>
      </c>
    </row>
    <row r="8" spans="1:19" ht="18.75" x14ac:dyDescent="0.2">
      <c r="A8" s="11" t="s">
        <v>21</v>
      </c>
      <c r="C8" s="56" t="s">
        <v>167</v>
      </c>
      <c r="E8" s="57">
        <v>4276</v>
      </c>
      <c r="F8" s="57"/>
      <c r="G8" s="57">
        <v>600</v>
      </c>
      <c r="H8" s="9"/>
      <c r="I8" s="9">
        <v>0</v>
      </c>
      <c r="J8" s="9"/>
      <c r="K8" s="9">
        <v>0</v>
      </c>
      <c r="L8" s="9"/>
      <c r="M8" s="9">
        <v>0</v>
      </c>
      <c r="N8" s="9"/>
      <c r="O8" s="9">
        <v>2565600</v>
      </c>
      <c r="P8" s="9"/>
      <c r="Q8" s="9">
        <v>0</v>
      </c>
      <c r="R8" s="9"/>
      <c r="S8" s="9">
        <v>2565600</v>
      </c>
    </row>
    <row r="9" spans="1:19" ht="21" x14ac:dyDescent="0.2">
      <c r="A9" s="15" t="s">
        <v>25</v>
      </c>
      <c r="E9" s="9"/>
      <c r="F9" s="9"/>
      <c r="G9" s="9"/>
      <c r="H9" s="9"/>
      <c r="I9" s="16">
        <v>0</v>
      </c>
      <c r="J9" s="9"/>
      <c r="K9" s="16">
        <v>0</v>
      </c>
      <c r="L9" s="9"/>
      <c r="M9" s="16">
        <v>0</v>
      </c>
      <c r="N9" s="9"/>
      <c r="O9" s="16">
        <v>2565600</v>
      </c>
      <c r="P9" s="9"/>
      <c r="Q9" s="16">
        <v>0</v>
      </c>
      <c r="R9" s="9"/>
      <c r="S9" s="16">
        <v>2565600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User</cp:lastModifiedBy>
  <dcterms:created xsi:type="dcterms:W3CDTF">2026-03-30T08:21:38Z</dcterms:created>
  <dcterms:modified xsi:type="dcterms:W3CDTF">2026-03-30T08:52:55Z</dcterms:modified>
</cp:coreProperties>
</file>