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26D0AEAC-B0D2-4F83-AD8F-C2F01DEDD8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'1'!$A$1:$AC$16</definedName>
    <definedName name="_xlnm.Print_Area" localSheetId="10">'10'!$A$1:$K$15</definedName>
    <definedName name="_xlnm.Print_Area" localSheetId="11">'11'!$A$1:$N$15</definedName>
    <definedName name="_xlnm.Print_Area" localSheetId="12">'12'!$A$1:$S$7</definedName>
    <definedName name="_xlnm.Print_Area" localSheetId="13">'13'!$A$1:$S$27</definedName>
    <definedName name="_xlnm.Print_Area" localSheetId="14">'14'!$A$1:$X$14</definedName>
    <definedName name="_xlnm.Print_Area" localSheetId="15">'15'!$A$1:$S$16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'19'!$A$1:$AM$16</definedName>
    <definedName name="_xlnm.Print_Area" localSheetId="2">'2'!$A$1:$AX$21</definedName>
    <definedName name="_xlnm.Print_Area" localSheetId="3">'3'!$A$1:$AB$14</definedName>
    <definedName name="_xlnm.Print_Area" localSheetId="4">'4'!$A$1:$N$8</definedName>
    <definedName name="_xlnm.Print_Area" localSheetId="5">'5'!$A$1:$M$21</definedName>
    <definedName name="_xlnm.Print_Area" localSheetId="6">'6'!$A$1:$X$16</definedName>
    <definedName name="_xlnm.Print_Area" localSheetId="7">'7'!$A$1:$K$13</definedName>
    <definedName name="_xlnm.Print_Area" localSheetId="8">'8'!$A$1:$T$9</definedName>
    <definedName name="_xlnm.Print_Area" localSheetId="9">'9'!$A$1:$U$12</definedName>
  </definedNames>
  <calcPr calcId="191029"/>
</workbook>
</file>

<file path=xl/calcChain.xml><?xml version="1.0" encoding="utf-8"?>
<calcChain xmlns="http://schemas.openxmlformats.org/spreadsheetml/2006/main">
  <c r="F9" i="13" l="1"/>
  <c r="F10" i="13"/>
  <c r="F11" i="13"/>
  <c r="F12" i="13"/>
  <c r="F13" i="13"/>
  <c r="F14" i="13"/>
  <c r="F8" i="13"/>
</calcChain>
</file>

<file path=xl/sharedStrings.xml><?xml version="1.0" encoding="utf-8"?>
<sst xmlns="http://schemas.openxmlformats.org/spreadsheetml/2006/main" count="511" uniqueCount="198">
  <si>
    <t>صندوق سرمایه گذاری در اوراق بهادار بادرآمد ثابت ماه آفریدسپینود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</si>
  <si>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</si>
  <si>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</si>
  <si>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</si>
  <si>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</si>
  <si>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</si>
  <si>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</si>
  <si>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</si>
  <si>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</si>
  <si>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</si>
  <si>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</si>
  <si>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</si>
  <si>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</si>
  <si>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</si>
  <si>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</si>
  <si>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</si>
  <si>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</si>
  <si>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</si>
  <si>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</si>
  <si>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</si>
  <si>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تولیدی کوچین</t>
  </si>
  <si>
    <t>گروه مالی نماد غدیر(سهامی عام)</t>
  </si>
  <si>
    <t>مجتمع کاشی و سنگ پرسپولیس یزد</t>
  </si>
  <si>
    <t>هامون نایزه</t>
  </si>
  <si>
    <t>کارخانجات تولیدی نیروترانسفو</t>
  </si>
  <si>
    <t>گام بانک پارسیان0510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</si>
  <si>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</si>
  <si>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</si>
  <si>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</si>
  <si>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</si>
  <si>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</si>
  <si>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</si>
  <si>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</si>
  <si>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</si>
  <si>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</si>
  <si>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</si>
  <si>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</si>
  <si>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</si>
  <si>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</si>
  <si>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</si>
  <si>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</si>
  <si>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</si>
  <si>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</si>
  <si>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</si>
  <si>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</si>
  <si>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</si>
  <si>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</si>
  <si>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س.انارنماد ارزش-درسهام</t>
  </si>
  <si>
    <t>صندوق س.پشتوانه طلا تابان تمدن</t>
  </si>
  <si>
    <t>صندوق س.پشتوانه طلای رز</t>
  </si>
  <si>
    <t>صندوق س.کالای کهکشان فیروزه1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</si>
  <si>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</si>
  <si>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</si>
  <si>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</si>
  <si>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</si>
  <si>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</si>
  <si>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</si>
  <si>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</si>
  <si>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</si>
  <si>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</si>
  <si>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</si>
  <si>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</si>
  <si>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</si>
  <si>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</si>
  <si>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اسنادخزانه-م10بودجه02-051112</t>
  </si>
  <si>
    <t>1402/12/21</t>
  </si>
  <si>
    <t>1405/11/12</t>
  </si>
  <si>
    <t>مرابحه عام دولت226-ش.خ070414</t>
  </si>
  <si>
    <t>1404/05/14</t>
  </si>
  <si>
    <t>1407/04/14</t>
  </si>
  <si>
    <t>مرابحه عام دولت228-ش.خ070521</t>
  </si>
  <si>
    <t>1404/05/21</t>
  </si>
  <si>
    <t>1407/05/21</t>
  </si>
  <si>
    <t>مرابحه عام دولت259-ش.خ070502</t>
  </si>
  <si>
    <t>1404/10/02</t>
  </si>
  <si>
    <t>1407/05/02</t>
  </si>
  <si>
    <t>اسناد خزانه-م4بودجه04-070816</t>
  </si>
  <si>
    <t>1404/07/19</t>
  </si>
  <si>
    <t>1407/07/18</t>
  </si>
  <si>
    <t>اجاره تابان فردادماوند14080220</t>
  </si>
  <si>
    <t>1404/02/20</t>
  </si>
  <si>
    <t>1408/02/20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</si>
  <si>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</si>
  <si>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</si>
  <si>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</si>
  <si>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</si>
  <si>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</si>
  <si>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</si>
  <si>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</si>
  <si>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</si>
  <si>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</si>
  <si>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</si>
  <si>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</si>
  <si>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</si>
  <si>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</si>
  <si>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</si>
  <si>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</si>
  <si>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</si>
  <si>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</si>
  <si>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8.11%</t>
  </si>
  <si>
    <t>سپرده کوتاه مدت بانک ایران زمین آصف</t>
  </si>
  <si>
    <t>سپرده کوتاه مدت بانک دی آفریقا</t>
  </si>
  <si>
    <t>سپرده کوتاه مدت بانک صادرات کیکاوس</t>
  </si>
  <si>
    <t>0.01%</t>
  </si>
  <si>
    <t>سپرده بلند مدت بانک صادرات کیکاوس</t>
  </si>
  <si>
    <t>0.78%</t>
  </si>
  <si>
    <t>14.34%</t>
  </si>
  <si>
    <t>سپرده کوتاه مدت بانک پاسارگاد شهید بهزادی</t>
  </si>
  <si>
    <t>0.04%</t>
  </si>
  <si>
    <t>سپرده بلند مدت بانک پاسارگاد شهید بهزادی</t>
  </si>
  <si>
    <t>8.21%</t>
  </si>
  <si>
    <t>1.48%</t>
  </si>
  <si>
    <t>سپرده بلند مدت بانک گردشگری سید جمال الدین اسدآبادی</t>
  </si>
  <si>
    <t>8.90%</t>
  </si>
  <si>
    <t>سپرده کوتاه مدت بانک گردشگری سید جمال الدین اسدآبادی</t>
  </si>
  <si>
    <t>0.99%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</si>
  <si>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</si>
  <si>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</si>
  <si>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</si>
  <si>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</si>
  <si>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</si>
  <si>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</si>
  <si>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</si>
  <si>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</si>
  <si>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</si>
  <si>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</si>
  <si>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</si>
  <si>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</si>
  <si>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</si>
  <si>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</si>
  <si>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</si>
  <si>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</si>
  <si>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</si>
  <si>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</si>
  <si>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</si>
  <si>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</si>
  <si>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</si>
  <si>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</si>
  <si>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</si>
  <si>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</si>
  <si>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</si>
  <si>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</si>
  <si>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</si>
  <si>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</si>
  <si>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</si>
  <si>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</si>
  <si>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</si>
  <si>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</si>
  <si>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</si>
  <si>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</si>
  <si>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</si>
  <si>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</si>
  <si>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</si>
  <si>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</si>
  <si>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</si>
  <si>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</si>
  <si>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</si>
  <si>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</si>
  <si>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</si>
  <si>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</si>
  <si>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</si>
  <si>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</si>
  <si>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</si>
  <si>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1405/02/10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</si>
  <si>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</si>
  <si>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</si>
  <si>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</si>
  <si>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</si>
  <si>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</si>
  <si>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</si>
  <si>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</si>
  <si>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</si>
  <si>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</si>
  <si>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</si>
  <si>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</si>
  <si>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</si>
  <si>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</si>
  <si>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</si>
  <si>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</si>
  <si>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</si>
  <si>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</si>
  <si>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</si>
  <si>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</si>
  <si>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</si>
  <si>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</si>
  <si>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</si>
  <si>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</si>
  <si>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</si>
  <si>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</si>
  <si>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</si>
  <si>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</si>
  <si>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</si>
  <si>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</si>
  <si>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</si>
  <si>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</si>
  <si>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</si>
  <si>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</si>
  <si>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47%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</si>
</sst>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2"/>
      <color rgb="FF000000"/>
      <name val="Microsoft Sans Serif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6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3" fillId="0" borderId="0" xfId="0" applyNumberFormat="1" applyFont="1" applyAlignment="1">
      <alignment horizontal="right" vertical="top"/>
    </xf>
    <xf numFmtId="10" fontId="0" fillId="0" borderId="0" xfId="1" applyNumberFormat="1" applyFont="1" applyAlignment="1">
      <alignment horizontal="left"/>
    </xf>
    <xf numFmtId="10" fontId="3" fillId="0" borderId="0" xfId="0" applyNumberFormat="1" applyFont="1" applyAlignment="1">
      <alignment horizontal="right" vertical="top"/>
    </xf>
    <xf numFmtId="49" fontId="3" fillId="0" borderId="3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12" fillId="0" borderId="0" xfId="0" applyNumberFormat="1" applyFont="1" applyAlignment="1">
      <alignment horizontal="right" vertical="top"/>
    </xf>
    <xf numFmtId="9" fontId="3" fillId="0" borderId="1" xfId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10" fontId="3" fillId="0" borderId="0" xfId="1" applyNumberFormat="1" applyFont="1" applyBorder="1" applyAlignment="1">
      <alignment horizontal="center" vertical="top"/>
    </xf>
    <xf numFmtId="9" fontId="3" fillId="0" borderId="0" xfId="2" applyFont="1" applyAlignment="1">
      <alignment horizontal="center" vertical="top"/>
    </xf>
    <xf numFmtId="9" fontId="3" fillId="0" borderId="0" xfId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3" fillId="0" borderId="0" xfId="0" applyNumberFormat="1" applyFont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 wrapText="1"/>
    </xf>
    <xf numFmtId="9" fontId="3" fillId="0" borderId="0" xfId="1" applyNumberFormat="1" applyFont="1" applyBorder="1" applyAlignment="1">
      <alignment horizontal="center" vertical="top"/>
    </xf>
  </cellXfs>
  <cellStyles count="3">
    <cellStyle name="Normal" xfId="0" builtinId="0"/>
    <cellStyle name="Percent" xfId="1" builtinId="5"/>
    <cellStyle name="Percent 2" xfId="2" xr:uid="{90495385-AC37-4363-9590-BFDCE5781E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topLeftCell="A7" workbookViewId="0">
      <selection activeCell="A10" sqref="A10:C10"/>
    </sheetView>
  </sheetViews>
  <sheetFormatPr defaultColWidth="37.33203125" defaultRowHeight="13.2" x14ac:dyDescent="0.25"/>
  <sheetData>
    <row r="1" spans="1:3" ht="29.1" customHeight="1" x14ac:dyDescent="0.25">
      <c r="A1" s="54"/>
      <c r="B1" s="54"/>
      <c r="C1" s="15"/>
    </row>
    <row r="2" spans="1:3" ht="58.8" x14ac:dyDescent="0.25">
      <c r="A2" s="56" t="s">
        <v>191</v>
      </c>
      <c r="B2" s="56"/>
      <c r="C2" s="56"/>
    </row>
    <row r="3" spans="1:3" ht="35.25" customHeight="1" x14ac:dyDescent="0.25">
      <c r="A3" s="56" t="s">
        <v>192</v>
      </c>
      <c r="B3" s="56"/>
      <c r="C3" s="56"/>
    </row>
    <row r="4" spans="1:3" ht="14.25" customHeight="1" x14ac:dyDescent="0.25">
      <c r="A4" s="56"/>
      <c r="B4" s="56"/>
      <c r="C4" s="56"/>
    </row>
    <row r="5" spans="1:3" ht="117" customHeight="1" x14ac:dyDescent="0.25">
      <c r="A5" s="56" t="s">
        <v>193</v>
      </c>
      <c r="B5" s="56"/>
      <c r="C5" s="56"/>
    </row>
    <row r="6" spans="1:3" ht="123.6" customHeight="1" x14ac:dyDescent="0.25">
      <c r="A6" s="16"/>
      <c r="B6" s="16"/>
      <c r="C6" s="16"/>
    </row>
    <row r="7" spans="1:3" ht="46.8" x14ac:dyDescent="0.25">
      <c r="A7" s="54" t="s">
        <v>194</v>
      </c>
      <c r="B7" s="54"/>
      <c r="C7" s="54"/>
    </row>
    <row r="8" spans="1:3" ht="44.25" customHeight="1" x14ac:dyDescent="0.7">
      <c r="A8" s="17"/>
      <c r="B8" s="17"/>
      <c r="C8" s="17"/>
    </row>
    <row r="9" spans="1:3" ht="44.25" customHeight="1" x14ac:dyDescent="0.7">
      <c r="A9" s="17"/>
      <c r="B9" s="17"/>
      <c r="C9" s="17"/>
    </row>
    <row r="10" spans="1:3" ht="46.8" x14ac:dyDescent="0.25">
      <c r="A10" s="54" t="s">
        <v>2</v>
      </c>
      <c r="B10" s="54"/>
      <c r="C10" s="54"/>
    </row>
    <row r="11" spans="1:3" ht="44.4" x14ac:dyDescent="0.7">
      <c r="A11" s="17"/>
      <c r="B11" s="17"/>
      <c r="C11" s="17"/>
    </row>
    <row r="12" spans="1:3" ht="27" x14ac:dyDescent="0.25">
      <c r="A12" s="55" t="s">
        <v>195</v>
      </c>
      <c r="B12" s="55"/>
      <c r="C12" s="55"/>
    </row>
    <row r="13" spans="1:3" ht="27" x14ac:dyDescent="0.25">
      <c r="A13" s="55" t="s">
        <v>196</v>
      </c>
      <c r="B13" s="55"/>
      <c r="C13" s="55"/>
    </row>
    <row r="14" spans="1:3" ht="27" x14ac:dyDescent="0.25">
      <c r="A14" s="18"/>
      <c r="B14" s="18"/>
      <c r="C14" s="18"/>
    </row>
    <row r="15" spans="1:3" ht="27" x14ac:dyDescent="0.25">
      <c r="A15" s="18"/>
      <c r="B15" s="18"/>
      <c r="C15" s="18"/>
    </row>
  </sheetData>
  <mergeCells count="8">
    <mergeCell ref="A1:B1"/>
    <mergeCell ref="A3:C4"/>
    <mergeCell ref="A5:C5"/>
    <mergeCell ref="A7:C7"/>
    <mergeCell ref="A10:C10"/>
    <mergeCell ref="A12:C12"/>
    <mergeCell ref="A13:C13"/>
    <mergeCell ref="A2:C2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H12" sqref="H12"/>
    </sheetView>
  </sheetViews>
  <sheetFormatPr defaultRowHeight="13.2" x14ac:dyDescent="0.25"/>
  <cols>
    <col min="1" max="1" width="28" bestFit="1" customWidth="1"/>
    <col min="2" max="2" width="1.33203125" customWidth="1"/>
    <col min="3" max="3" width="15.6640625" bestFit="1" customWidth="1"/>
    <col min="4" max="4" width="1.33203125" customWidth="1"/>
    <col min="5" max="5" width="11" bestFit="1" customWidth="1"/>
    <col min="6" max="7" width="1.33203125" customWidth="1"/>
    <col min="8" max="8" width="18.6640625" bestFit="1" customWidth="1"/>
    <col min="9" max="9" width="1.33203125" customWidth="1"/>
    <col min="10" max="10" width="13.88671875" bestFit="1" customWidth="1"/>
    <col min="11" max="11" width="1.33203125" customWidth="1"/>
    <col min="12" max="12" width="6.33203125" bestFit="1" customWidth="1"/>
    <col min="13" max="13" width="1.33203125" customWidth="1"/>
    <col min="14" max="14" width="13.88671875" bestFit="1" customWidth="1"/>
    <col min="15" max="15" width="1.33203125" customWidth="1"/>
    <col min="16" max="16" width="14.6640625" bestFit="1" customWidth="1"/>
    <col min="17" max="17" width="1.33203125" customWidth="1"/>
    <col min="18" max="18" width="6.33203125" bestFit="1" customWidth="1"/>
    <col min="19" max="19" width="1.33203125" customWidth="1"/>
    <col min="20" max="20" width="14.6640625" bestFit="1" customWidth="1"/>
    <col min="21" max="21" width="0.33203125" customWidth="1"/>
  </cols>
  <sheetData>
    <row r="1" spans="1:20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25.2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0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5" spans="1:20" ht="23.4" x14ac:dyDescent="0.25">
      <c r="A5" s="53" t="s">
        <v>169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20" ht="20.399999999999999" x14ac:dyDescent="0.25">
      <c r="A6" s="50" t="s">
        <v>119</v>
      </c>
      <c r="J6" s="50" t="s">
        <v>135</v>
      </c>
      <c r="K6" s="50"/>
      <c r="L6" s="50"/>
      <c r="M6" s="50"/>
      <c r="N6" s="50"/>
      <c r="P6" s="50" t="s">
        <v>136</v>
      </c>
      <c r="Q6" s="50"/>
      <c r="R6" s="50"/>
      <c r="S6" s="50"/>
      <c r="T6" s="50"/>
    </row>
    <row r="7" spans="1:20" ht="40.799999999999997" x14ac:dyDescent="0.25">
      <c r="A7" s="50"/>
      <c r="C7" s="37" t="s">
        <v>170</v>
      </c>
      <c r="E7" s="61" t="s">
        <v>58</v>
      </c>
      <c r="F7" s="61"/>
      <c r="H7" s="37" t="s">
        <v>171</v>
      </c>
      <c r="J7" s="35" t="s">
        <v>172</v>
      </c>
      <c r="K7" s="2"/>
      <c r="L7" s="35" t="s">
        <v>161</v>
      </c>
      <c r="M7" s="2"/>
      <c r="N7" s="35" t="s">
        <v>173</v>
      </c>
      <c r="P7" s="35" t="s">
        <v>172</v>
      </c>
      <c r="Q7" s="2"/>
      <c r="R7" s="35" t="s">
        <v>161</v>
      </c>
      <c r="S7" s="2"/>
      <c r="T7" s="35" t="s">
        <v>173</v>
      </c>
    </row>
    <row r="8" spans="1:20" ht="18.600000000000001" x14ac:dyDescent="0.25">
      <c r="A8" s="3" t="s">
        <v>73</v>
      </c>
      <c r="C8" s="2"/>
      <c r="E8" s="3" t="s">
        <v>75</v>
      </c>
      <c r="F8" s="2"/>
      <c r="H8" s="38">
        <v>0.23</v>
      </c>
      <c r="J8" s="4">
        <v>4323732798</v>
      </c>
      <c r="L8" s="4">
        <v>0</v>
      </c>
      <c r="N8" s="4">
        <v>4323732798</v>
      </c>
      <c r="P8" s="4">
        <v>4323732798</v>
      </c>
      <c r="R8" s="4">
        <v>0</v>
      </c>
      <c r="T8" s="4">
        <v>4323732798</v>
      </c>
    </row>
    <row r="9" spans="1:20" ht="18.600000000000001" x14ac:dyDescent="0.25">
      <c r="A9" s="6" t="s">
        <v>70</v>
      </c>
      <c r="E9" s="6" t="s">
        <v>72</v>
      </c>
      <c r="H9" s="39">
        <v>0.23</v>
      </c>
      <c r="J9" s="7">
        <v>1064879399</v>
      </c>
      <c r="L9" s="7">
        <v>0</v>
      </c>
      <c r="N9" s="7">
        <v>1064879399</v>
      </c>
      <c r="P9" s="7">
        <v>1064879399</v>
      </c>
      <c r="R9" s="7">
        <v>0</v>
      </c>
      <c r="T9" s="7">
        <v>1064879399</v>
      </c>
    </row>
    <row r="10" spans="1:20" ht="18.600000000000001" x14ac:dyDescent="0.25">
      <c r="A10" s="6" t="s">
        <v>67</v>
      </c>
      <c r="E10" s="6" t="s">
        <v>69</v>
      </c>
      <c r="H10" s="39">
        <v>0.23</v>
      </c>
      <c r="J10" s="7">
        <v>1269726029</v>
      </c>
      <c r="L10" s="7">
        <v>0</v>
      </c>
      <c r="N10" s="7">
        <v>1269726029</v>
      </c>
      <c r="P10" s="7">
        <v>1269726029</v>
      </c>
      <c r="R10" s="7">
        <v>0</v>
      </c>
      <c r="T10" s="7">
        <v>1269726029</v>
      </c>
    </row>
    <row r="11" spans="1:20" ht="18.600000000000001" x14ac:dyDescent="0.25">
      <c r="A11" s="6" t="s">
        <v>79</v>
      </c>
      <c r="E11" s="34" t="s">
        <v>81</v>
      </c>
      <c r="F11" s="40"/>
      <c r="G11" s="40"/>
      <c r="H11" s="39">
        <v>0.23</v>
      </c>
      <c r="J11" s="7">
        <v>497296221</v>
      </c>
      <c r="L11" s="7">
        <v>0</v>
      </c>
      <c r="N11" s="7">
        <v>497296221</v>
      </c>
      <c r="P11" s="7">
        <v>497296221</v>
      </c>
      <c r="R11" s="7">
        <v>0</v>
      </c>
      <c r="T11" s="7">
        <v>497296221</v>
      </c>
    </row>
    <row r="12" spans="1:20" ht="20.399999999999999" x14ac:dyDescent="0.25">
      <c r="A12" s="12" t="s">
        <v>26</v>
      </c>
      <c r="C12" s="41"/>
      <c r="E12" s="41"/>
      <c r="H12" s="41"/>
      <c r="J12" s="13">
        <v>7155634447</v>
      </c>
      <c r="L12" s="13">
        <v>0</v>
      </c>
      <c r="N12" s="13">
        <v>7155634447</v>
      </c>
      <c r="P12" s="13">
        <v>7155634447</v>
      </c>
      <c r="R12" s="13">
        <v>0</v>
      </c>
      <c r="T12" s="13">
        <v>7155634447</v>
      </c>
    </row>
  </sheetData>
  <mergeCells count="8">
    <mergeCell ref="A1:T1"/>
    <mergeCell ref="A2:T2"/>
    <mergeCell ref="A3:T3"/>
    <mergeCell ref="A6:A7"/>
    <mergeCell ref="J6:N6"/>
    <mergeCell ref="P6:T6"/>
    <mergeCell ref="E7:F7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workbookViewId="0">
      <selection activeCell="F8" sqref="F8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.33203125" customWidth="1"/>
    <col min="6" max="6" width="20.6640625" customWidth="1"/>
    <col min="7" max="7" width="1.33203125" customWidth="1"/>
    <col min="8" max="8" width="19.44140625" customWidth="1"/>
    <col min="9" max="9" width="1.33203125" customWidth="1"/>
    <col min="10" max="10" width="19.44140625" customWidth="1"/>
    <col min="11" max="11" width="0.33203125" customWidth="1"/>
  </cols>
  <sheetData>
    <row r="1" spans="1:10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5.2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5" spans="1:10" ht="23.4" x14ac:dyDescent="0.25">
      <c r="A5" s="22" t="s">
        <v>148</v>
      </c>
      <c r="B5" s="53" t="s">
        <v>149</v>
      </c>
      <c r="C5" s="53"/>
      <c r="D5" s="53"/>
      <c r="E5" s="53"/>
      <c r="F5" s="53"/>
      <c r="G5" s="53"/>
      <c r="H5" s="53"/>
      <c r="I5" s="53"/>
      <c r="J5" s="53"/>
    </row>
    <row r="6" spans="1:10" ht="20.399999999999999" x14ac:dyDescent="0.25">
      <c r="D6" s="50" t="s">
        <v>135</v>
      </c>
      <c r="E6" s="50"/>
      <c r="F6" s="50"/>
      <c r="H6" s="50" t="s">
        <v>136</v>
      </c>
      <c r="I6" s="50"/>
      <c r="J6" s="50"/>
    </row>
    <row r="7" spans="1:10" ht="40.799999999999997" x14ac:dyDescent="0.25">
      <c r="A7" s="50" t="s">
        <v>150</v>
      </c>
      <c r="B7" s="50"/>
      <c r="D7" s="35" t="s">
        <v>151</v>
      </c>
      <c r="E7" s="2"/>
      <c r="F7" s="64" t="s">
        <v>152</v>
      </c>
      <c r="H7" s="35" t="s">
        <v>151</v>
      </c>
      <c r="I7" s="2"/>
      <c r="J7" s="35" t="s">
        <v>152</v>
      </c>
    </row>
    <row r="8" spans="1:10" ht="18.600000000000001" x14ac:dyDescent="0.25">
      <c r="A8" s="51" t="s">
        <v>96</v>
      </c>
      <c r="B8" s="51"/>
      <c r="D8" s="4">
        <v>16382</v>
      </c>
      <c r="F8" s="65">
        <f>J8/12</f>
        <v>0</v>
      </c>
      <c r="H8" s="4">
        <v>16382</v>
      </c>
      <c r="J8" s="42">
        <v>0</v>
      </c>
    </row>
    <row r="9" spans="1:10" ht="18.600000000000001" x14ac:dyDescent="0.25">
      <c r="A9" s="48" t="s">
        <v>104</v>
      </c>
      <c r="B9" s="48"/>
      <c r="D9" s="7">
        <v>881420266</v>
      </c>
      <c r="F9" s="44">
        <f t="shared" ref="F9:F14" si="0">J9/12</f>
        <v>2.6666666666666668E-2</v>
      </c>
      <c r="H9" s="7">
        <v>881420266</v>
      </c>
      <c r="J9" s="43">
        <v>0.32</v>
      </c>
    </row>
    <row r="10" spans="1:10" ht="18.600000000000001" x14ac:dyDescent="0.25">
      <c r="A10" s="48" t="s">
        <v>104</v>
      </c>
      <c r="B10" s="48"/>
      <c r="D10" s="7">
        <v>7881643825</v>
      </c>
      <c r="F10" s="44">
        <f t="shared" si="0"/>
        <v>2.6666666666666668E-2</v>
      </c>
      <c r="H10" s="7">
        <v>7881643825</v>
      </c>
      <c r="J10" s="43">
        <v>0.32</v>
      </c>
    </row>
    <row r="11" spans="1:10" ht="18.600000000000001" x14ac:dyDescent="0.25">
      <c r="A11" s="48" t="s">
        <v>107</v>
      </c>
      <c r="B11" s="48"/>
      <c r="D11" s="7">
        <v>10139</v>
      </c>
      <c r="F11" s="44">
        <f t="shared" si="0"/>
        <v>2.6666666666666668E-2</v>
      </c>
      <c r="H11" s="7">
        <v>10139</v>
      </c>
      <c r="J11" s="43">
        <v>0.32</v>
      </c>
    </row>
    <row r="12" spans="1:10" ht="18.600000000000001" x14ac:dyDescent="0.25">
      <c r="A12" s="48" t="s">
        <v>109</v>
      </c>
      <c r="B12" s="48"/>
      <c r="D12" s="7">
        <v>5090945766</v>
      </c>
      <c r="F12" s="44">
        <f t="shared" si="0"/>
        <v>2.6666666666666668E-2</v>
      </c>
      <c r="H12" s="7">
        <v>5090945766</v>
      </c>
      <c r="J12" s="43">
        <v>0.32</v>
      </c>
    </row>
    <row r="13" spans="1:10" ht="18.600000000000001" x14ac:dyDescent="0.25">
      <c r="A13" s="48" t="s">
        <v>109</v>
      </c>
      <c r="B13" s="48"/>
      <c r="D13" s="7">
        <v>815342439</v>
      </c>
      <c r="F13" s="44">
        <f t="shared" si="0"/>
        <v>2.6666666666666668E-2</v>
      </c>
      <c r="H13" s="7">
        <v>815342439</v>
      </c>
      <c r="J13" s="43">
        <v>0.32</v>
      </c>
    </row>
    <row r="14" spans="1:10" ht="18.600000000000001" x14ac:dyDescent="0.25">
      <c r="A14" s="48" t="s">
        <v>112</v>
      </c>
      <c r="B14" s="48"/>
      <c r="D14" s="7">
        <v>325479452</v>
      </c>
      <c r="F14" s="44">
        <f t="shared" si="0"/>
        <v>2.75E-2</v>
      </c>
      <c r="H14" s="7">
        <v>325479452</v>
      </c>
      <c r="J14" s="43">
        <v>0.33</v>
      </c>
    </row>
    <row r="15" spans="1:10" ht="21" thickBot="1" x14ac:dyDescent="0.3">
      <c r="A15" s="47" t="s">
        <v>26</v>
      </c>
      <c r="B15" s="47"/>
      <c r="D15" s="13">
        <v>14994858269</v>
      </c>
      <c r="F15" s="46"/>
      <c r="H15" s="13">
        <v>14994858269</v>
      </c>
      <c r="J15" s="46"/>
    </row>
    <row r="16" spans="1:10" ht="19.2" thickTop="1" x14ac:dyDescent="0.25">
      <c r="A16" s="48"/>
      <c r="B16" s="48"/>
      <c r="D16" s="7"/>
      <c r="F16" s="44"/>
      <c r="H16" s="7"/>
      <c r="J16" s="45"/>
    </row>
    <row r="17" spans="1:10" ht="18.600000000000001" x14ac:dyDescent="0.25">
      <c r="A17" s="48"/>
      <c r="B17" s="48"/>
      <c r="D17" s="7"/>
      <c r="F17" s="44"/>
      <c r="H17" s="7"/>
      <c r="J17" s="45"/>
    </row>
    <row r="18" spans="1:10" ht="18.600000000000001" x14ac:dyDescent="0.25">
      <c r="A18" s="48"/>
      <c r="B18" s="48"/>
      <c r="D18" s="7"/>
      <c r="F18" s="43"/>
      <c r="H18" s="7"/>
      <c r="J18" s="43"/>
    </row>
    <row r="19" spans="1:10" ht="18.600000000000001" x14ac:dyDescent="0.25">
      <c r="A19" s="48"/>
      <c r="B19" s="48"/>
      <c r="D19" s="7"/>
      <c r="F19" s="44"/>
      <c r="H19" s="7"/>
      <c r="J19" s="45"/>
    </row>
    <row r="20" spans="1:10" ht="18.600000000000001" x14ac:dyDescent="0.25">
      <c r="A20" s="48"/>
      <c r="B20" s="48"/>
      <c r="D20" s="7"/>
      <c r="F20" s="44"/>
      <c r="H20" s="7"/>
      <c r="J20" s="45"/>
    </row>
    <row r="21" spans="1:10" ht="18.600000000000001" x14ac:dyDescent="0.25">
      <c r="A21" s="48"/>
      <c r="B21" s="48"/>
      <c r="D21" s="7"/>
      <c r="F21" s="44"/>
      <c r="H21" s="7"/>
      <c r="J21" s="45"/>
    </row>
  </sheetData>
  <mergeCells count="2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workbookViewId="0">
      <selection activeCell="A19" sqref="A19"/>
    </sheetView>
  </sheetViews>
  <sheetFormatPr defaultRowHeight="13.2" x14ac:dyDescent="0.25"/>
  <cols>
    <col min="1" max="1" width="34.33203125" bestFit="1" customWidth="1"/>
    <col min="2" max="2" width="1.33203125" customWidth="1"/>
    <col min="3" max="3" width="14.88671875" bestFit="1" customWidth="1"/>
    <col min="4" max="4" width="1.33203125" customWidth="1"/>
    <col min="5" max="5" width="11.6640625" bestFit="1" customWidth="1"/>
    <col min="6" max="6" width="1.33203125" customWidth="1"/>
    <col min="7" max="7" width="14.5546875" bestFit="1" customWidth="1"/>
    <col min="8" max="8" width="1.33203125" customWidth="1"/>
    <col min="9" max="9" width="16" bestFit="1" customWidth="1"/>
    <col min="10" max="10" width="1.33203125" customWidth="1"/>
    <col min="11" max="11" width="12.109375" bestFit="1" customWidth="1"/>
    <col min="12" max="12" width="1.33203125" customWidth="1"/>
    <col min="13" max="13" width="16.109375" bestFit="1" customWidth="1"/>
    <col min="14" max="14" width="0.33203125" customWidth="1"/>
  </cols>
  <sheetData>
    <row r="1" spans="1:13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5.2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5" spans="1:13" ht="23.4" x14ac:dyDescent="0.25">
      <c r="A5" s="53" t="s">
        <v>174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20.399999999999999" x14ac:dyDescent="0.25">
      <c r="A6" s="50" t="s">
        <v>119</v>
      </c>
      <c r="C6" s="50" t="s">
        <v>135</v>
      </c>
      <c r="D6" s="50"/>
      <c r="E6" s="50"/>
      <c r="F6" s="50"/>
      <c r="G6" s="50"/>
      <c r="I6" s="50" t="s">
        <v>136</v>
      </c>
      <c r="J6" s="50"/>
      <c r="K6" s="50"/>
      <c r="L6" s="50"/>
      <c r="M6" s="50"/>
    </row>
    <row r="7" spans="1:13" ht="20.399999999999999" x14ac:dyDescent="0.25">
      <c r="A7" s="50"/>
      <c r="C7" s="35" t="s">
        <v>172</v>
      </c>
      <c r="D7" s="2"/>
      <c r="E7" s="35" t="s">
        <v>161</v>
      </c>
      <c r="F7" s="2"/>
      <c r="G7" s="35" t="s">
        <v>173</v>
      </c>
      <c r="I7" s="35" t="s">
        <v>172</v>
      </c>
      <c r="J7" s="2"/>
      <c r="K7" s="35" t="s">
        <v>161</v>
      </c>
      <c r="L7" s="2"/>
      <c r="M7" s="35" t="s">
        <v>173</v>
      </c>
    </row>
    <row r="8" spans="1:13" ht="18.600000000000001" x14ac:dyDescent="0.25">
      <c r="A8" s="3" t="s">
        <v>96</v>
      </c>
      <c r="C8" s="4">
        <v>16382</v>
      </c>
      <c r="E8" s="4">
        <v>0</v>
      </c>
      <c r="G8" s="4">
        <v>16382</v>
      </c>
      <c r="I8" s="4">
        <v>16382</v>
      </c>
      <c r="K8" s="4">
        <v>0</v>
      </c>
      <c r="M8" s="4">
        <v>16382</v>
      </c>
    </row>
    <row r="9" spans="1:13" ht="18.600000000000001" x14ac:dyDescent="0.25">
      <c r="A9" s="6" t="s">
        <v>104</v>
      </c>
      <c r="C9" s="7">
        <v>881420266</v>
      </c>
      <c r="E9" s="7">
        <v>8683437</v>
      </c>
      <c r="G9" s="7">
        <v>872736829</v>
      </c>
      <c r="I9" s="7">
        <v>881420266</v>
      </c>
      <c r="K9" s="7">
        <v>8683437</v>
      </c>
      <c r="M9" s="7">
        <v>872736829</v>
      </c>
    </row>
    <row r="10" spans="1:13" ht="18.600000000000001" x14ac:dyDescent="0.25">
      <c r="A10" s="6" t="s">
        <v>104</v>
      </c>
      <c r="C10" s="7">
        <v>7881643825</v>
      </c>
      <c r="E10" s="7">
        <v>50292349</v>
      </c>
      <c r="G10" s="7">
        <v>7831351476</v>
      </c>
      <c r="I10" s="7">
        <v>7881643825</v>
      </c>
      <c r="K10" s="7">
        <v>50292349</v>
      </c>
      <c r="M10" s="7">
        <v>7831351476</v>
      </c>
    </row>
    <row r="11" spans="1:13" ht="18.600000000000001" x14ac:dyDescent="0.25">
      <c r="A11" s="6" t="s">
        <v>107</v>
      </c>
      <c r="C11" s="7">
        <v>10139</v>
      </c>
      <c r="E11" s="7">
        <v>0</v>
      </c>
      <c r="G11" s="7">
        <v>10139</v>
      </c>
      <c r="I11" s="7">
        <v>10139</v>
      </c>
      <c r="K11" s="7">
        <v>0</v>
      </c>
      <c r="M11" s="7">
        <v>10139</v>
      </c>
    </row>
    <row r="12" spans="1:13" ht="18.600000000000001" x14ac:dyDescent="0.25">
      <c r="A12" s="6" t="s">
        <v>109</v>
      </c>
      <c r="C12" s="7">
        <v>5090945766</v>
      </c>
      <c r="E12" s="7">
        <v>27294278</v>
      </c>
      <c r="G12" s="7">
        <v>5063651488</v>
      </c>
      <c r="I12" s="7">
        <v>5090945766</v>
      </c>
      <c r="K12" s="7">
        <v>27294278</v>
      </c>
      <c r="M12" s="7">
        <v>5063651488</v>
      </c>
    </row>
    <row r="13" spans="1:13" ht="18.600000000000001" x14ac:dyDescent="0.25">
      <c r="A13" s="6" t="s">
        <v>109</v>
      </c>
      <c r="C13" s="7">
        <v>815342439</v>
      </c>
      <c r="E13" s="7">
        <v>0</v>
      </c>
      <c r="G13" s="7">
        <v>815342439</v>
      </c>
      <c r="I13" s="7">
        <v>815342439</v>
      </c>
      <c r="K13" s="7">
        <v>0</v>
      </c>
      <c r="M13" s="7">
        <v>815342439</v>
      </c>
    </row>
    <row r="14" spans="1:13" ht="18.600000000000001" x14ac:dyDescent="0.25">
      <c r="A14" s="6" t="s">
        <v>112</v>
      </c>
      <c r="C14" s="7">
        <v>325479452</v>
      </c>
      <c r="E14" s="7">
        <v>8036100</v>
      </c>
      <c r="G14" s="7">
        <v>317443352</v>
      </c>
      <c r="I14" s="7">
        <v>325479452</v>
      </c>
      <c r="K14" s="7">
        <v>8036100</v>
      </c>
      <c r="M14" s="7">
        <v>317443352</v>
      </c>
    </row>
    <row r="15" spans="1:13" ht="21" thickBot="1" x14ac:dyDescent="0.3">
      <c r="A15" s="12" t="s">
        <v>26</v>
      </c>
      <c r="C15" s="13">
        <v>14994858269</v>
      </c>
      <c r="E15" s="13">
        <v>94306164</v>
      </c>
      <c r="G15" s="13">
        <v>14900552105</v>
      </c>
      <c r="I15" s="13">
        <v>14994858269</v>
      </c>
      <c r="K15" s="13">
        <v>94306164</v>
      </c>
      <c r="M15" s="13">
        <v>14900552105</v>
      </c>
    </row>
    <row r="16" spans="1:13" ht="19.2" thickTop="1" x14ac:dyDescent="0.25">
      <c r="A16" s="6"/>
      <c r="C16" s="7"/>
      <c r="E16" s="7"/>
      <c r="G16" s="7"/>
      <c r="I16" s="7"/>
      <c r="K16" s="7"/>
      <c r="M16" s="7"/>
    </row>
    <row r="17" spans="1:13" ht="18.600000000000001" x14ac:dyDescent="0.25">
      <c r="A17" s="6"/>
      <c r="C17" s="7"/>
      <c r="E17" s="7"/>
      <c r="G17" s="7"/>
      <c r="I17" s="7"/>
      <c r="K17" s="7"/>
      <c r="M17" s="7"/>
    </row>
    <row r="18" spans="1:13" ht="18.600000000000001" x14ac:dyDescent="0.25">
      <c r="A18" s="6"/>
      <c r="C18" s="7"/>
      <c r="E18" s="7"/>
      <c r="G18" s="7"/>
      <c r="I18" s="7"/>
      <c r="K18" s="7"/>
      <c r="M18" s="7"/>
    </row>
    <row r="19" spans="1:13" ht="18.600000000000001" x14ac:dyDescent="0.25">
      <c r="A19" s="6"/>
      <c r="C19" s="7"/>
      <c r="E19" s="7"/>
      <c r="G19" s="7"/>
      <c r="I19" s="7"/>
      <c r="K19" s="7"/>
      <c r="M19" s="7"/>
    </row>
    <row r="20" spans="1:13" ht="18.600000000000001" x14ac:dyDescent="0.25">
      <c r="A20" s="6"/>
      <c r="C20" s="7"/>
      <c r="E20" s="7"/>
      <c r="G20" s="7"/>
      <c r="I20" s="7"/>
      <c r="K20" s="7"/>
      <c r="M20" s="7"/>
    </row>
    <row r="21" spans="1:13" ht="18.600000000000001" x14ac:dyDescent="0.25">
      <c r="A21" s="6"/>
      <c r="C21" s="7"/>
      <c r="E21" s="7"/>
      <c r="G21" s="7"/>
      <c r="I21" s="7"/>
      <c r="K21" s="7"/>
      <c r="M21" s="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8"/>
  <sheetViews>
    <sheetView rightToLeft="1" workbookViewId="0">
      <selection activeCell="A41" sqref="A41"/>
    </sheetView>
  </sheetViews>
  <sheetFormatPr defaultRowHeight="13.2" x14ac:dyDescent="0.25"/>
  <cols>
    <col min="1" max="1" width="36.44140625" bestFit="1" customWidth="1"/>
    <col min="2" max="2" width="1.33203125" customWidth="1"/>
    <col min="3" max="3" width="9.88671875" bestFit="1" customWidth="1"/>
    <col min="4" max="4" width="1.33203125" customWidth="1"/>
    <col min="5" max="5" width="15.44140625" bestFit="1" customWidth="1"/>
    <col min="6" max="6" width="1.33203125" customWidth="1"/>
    <col min="7" max="7" width="15" bestFit="1" customWidth="1"/>
    <col min="8" max="8" width="1.33203125" customWidth="1"/>
    <col min="9" max="9" width="21.88671875" bestFit="1" customWidth="1"/>
    <col min="10" max="10" width="1.33203125" customWidth="1"/>
    <col min="11" max="11" width="11" bestFit="1" customWidth="1"/>
    <col min="12" max="12" width="1.33203125" customWidth="1"/>
    <col min="13" max="13" width="17.6640625" bestFit="1" customWidth="1"/>
    <col min="14" max="14" width="1.33203125" customWidth="1"/>
    <col min="15" max="15" width="17.664062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5.2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5" spans="1:18" ht="23.4" x14ac:dyDescent="0.25">
      <c r="A5" s="53" t="s">
        <v>175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20.399999999999999" x14ac:dyDescent="0.25">
      <c r="A6" s="50" t="s">
        <v>119</v>
      </c>
      <c r="C6" s="50" t="s">
        <v>135</v>
      </c>
      <c r="D6" s="50"/>
      <c r="E6" s="50"/>
      <c r="F6" s="50"/>
      <c r="G6" s="50"/>
      <c r="H6" s="50"/>
      <c r="I6" s="50"/>
      <c r="K6" s="50" t="s">
        <v>136</v>
      </c>
      <c r="L6" s="50"/>
      <c r="M6" s="50"/>
      <c r="N6" s="50"/>
      <c r="O6" s="50"/>
      <c r="P6" s="50"/>
      <c r="Q6" s="50"/>
      <c r="R6" s="50"/>
    </row>
    <row r="7" spans="1:18" ht="20.399999999999999" x14ac:dyDescent="0.25">
      <c r="A7" s="50"/>
      <c r="C7" s="35" t="s">
        <v>13</v>
      </c>
      <c r="D7" s="2"/>
      <c r="E7" s="35" t="s">
        <v>176</v>
      </c>
      <c r="F7" s="2"/>
      <c r="G7" s="35" t="s">
        <v>177</v>
      </c>
      <c r="H7" s="2"/>
      <c r="I7" s="35" t="s">
        <v>178</v>
      </c>
      <c r="K7" s="35" t="s">
        <v>13</v>
      </c>
      <c r="L7" s="2"/>
      <c r="M7" s="35" t="s">
        <v>176</v>
      </c>
      <c r="N7" s="2"/>
      <c r="O7" s="35" t="s">
        <v>177</v>
      </c>
      <c r="P7" s="2"/>
      <c r="Q7" s="62" t="s">
        <v>178</v>
      </c>
      <c r="R7" s="62"/>
    </row>
    <row r="8" spans="1:18" ht="18.600000000000001" x14ac:dyDescent="0.25">
      <c r="A8" s="3"/>
      <c r="C8" s="4"/>
      <c r="E8" s="4"/>
      <c r="G8" s="4"/>
      <c r="I8" s="4"/>
      <c r="K8" s="4"/>
      <c r="M8" s="4"/>
      <c r="O8" s="4"/>
      <c r="Q8" s="58"/>
      <c r="R8" s="58"/>
    </row>
    <row r="9" spans="1:18" ht="18.600000000000001" x14ac:dyDescent="0.25">
      <c r="A9" s="6"/>
      <c r="C9" s="7"/>
      <c r="E9" s="7"/>
      <c r="G9" s="7"/>
      <c r="I9" s="7"/>
      <c r="K9" s="7"/>
      <c r="M9" s="7"/>
      <c r="O9" s="7"/>
      <c r="Q9" s="57"/>
      <c r="R9" s="57"/>
    </row>
    <row r="10" spans="1:18" ht="18.600000000000001" x14ac:dyDescent="0.25">
      <c r="A10" s="6"/>
      <c r="C10" s="7"/>
      <c r="E10" s="7"/>
      <c r="G10" s="7"/>
      <c r="I10" s="7"/>
      <c r="K10" s="7"/>
      <c r="M10" s="7"/>
      <c r="O10" s="7"/>
      <c r="Q10" s="57"/>
      <c r="R10" s="57"/>
    </row>
    <row r="11" spans="1:18" ht="18.600000000000001" x14ac:dyDescent="0.25">
      <c r="A11" s="6"/>
      <c r="C11" s="7"/>
      <c r="E11" s="7"/>
      <c r="G11" s="7"/>
      <c r="I11" s="7"/>
      <c r="K11" s="7"/>
      <c r="M11" s="7"/>
      <c r="O11" s="7"/>
      <c r="Q11" s="57"/>
      <c r="R11" s="57"/>
    </row>
    <row r="12" spans="1:18" ht="18.600000000000001" x14ac:dyDescent="0.25">
      <c r="A12" s="6"/>
      <c r="C12" s="7"/>
      <c r="E12" s="7"/>
      <c r="G12" s="7"/>
      <c r="I12" s="7"/>
      <c r="K12" s="7"/>
      <c r="M12" s="7"/>
      <c r="O12" s="7"/>
      <c r="Q12" s="57"/>
      <c r="R12" s="57"/>
    </row>
    <row r="13" spans="1:18" ht="18.600000000000001" x14ac:dyDescent="0.25">
      <c r="A13" s="6"/>
      <c r="C13" s="7"/>
      <c r="E13" s="7"/>
      <c r="G13" s="7"/>
      <c r="I13" s="7"/>
      <c r="K13" s="7"/>
      <c r="M13" s="7"/>
      <c r="O13" s="7"/>
      <c r="Q13" s="57"/>
      <c r="R13" s="57"/>
    </row>
    <row r="14" spans="1:18" ht="18.600000000000001" x14ac:dyDescent="0.25">
      <c r="A14" s="6"/>
      <c r="C14" s="7"/>
      <c r="E14" s="7"/>
      <c r="G14" s="7"/>
      <c r="I14" s="7"/>
      <c r="K14" s="7"/>
      <c r="M14" s="7"/>
      <c r="O14" s="7"/>
      <c r="Q14" s="57"/>
      <c r="R14" s="57"/>
    </row>
    <row r="15" spans="1:18" ht="18.600000000000001" x14ac:dyDescent="0.25">
      <c r="A15" s="6"/>
      <c r="C15" s="7"/>
      <c r="E15" s="7"/>
      <c r="G15" s="7"/>
      <c r="I15" s="7"/>
      <c r="K15" s="7"/>
      <c r="M15" s="7"/>
      <c r="O15" s="7"/>
      <c r="Q15" s="57"/>
      <c r="R15" s="57"/>
    </row>
    <row r="16" spans="1:18" ht="18.600000000000001" x14ac:dyDescent="0.25">
      <c r="A16" s="6"/>
      <c r="C16" s="7"/>
      <c r="E16" s="7"/>
      <c r="G16" s="7"/>
      <c r="I16" s="7"/>
      <c r="K16" s="7"/>
      <c r="M16" s="7"/>
      <c r="O16" s="7"/>
      <c r="Q16" s="57"/>
      <c r="R16" s="57"/>
    </row>
    <row r="17" spans="1:18" ht="18.600000000000001" x14ac:dyDescent="0.25">
      <c r="A17" s="6"/>
      <c r="C17" s="7"/>
      <c r="E17" s="7"/>
      <c r="G17" s="7"/>
      <c r="I17" s="7"/>
      <c r="K17" s="7"/>
      <c r="M17" s="7"/>
      <c r="O17" s="7"/>
      <c r="Q17" s="57"/>
      <c r="R17" s="57"/>
    </row>
    <row r="18" spans="1:18" ht="18.600000000000001" x14ac:dyDescent="0.25">
      <c r="A18" s="6"/>
      <c r="C18" s="7"/>
      <c r="E18" s="7"/>
      <c r="G18" s="7"/>
      <c r="I18" s="7"/>
      <c r="K18" s="7"/>
      <c r="M18" s="7"/>
      <c r="O18" s="7"/>
      <c r="Q18" s="57"/>
      <c r="R18" s="57"/>
    </row>
    <row r="19" spans="1:18" ht="18.600000000000001" x14ac:dyDescent="0.25">
      <c r="A19" s="6"/>
      <c r="C19" s="7"/>
      <c r="E19" s="7"/>
      <c r="G19" s="7"/>
      <c r="I19" s="7"/>
      <c r="K19" s="7"/>
      <c r="M19" s="7"/>
      <c r="O19" s="7"/>
      <c r="Q19" s="57"/>
      <c r="R19" s="57"/>
    </row>
    <row r="20" spans="1:18" ht="18.600000000000001" x14ac:dyDescent="0.25">
      <c r="A20" s="6"/>
      <c r="C20" s="7"/>
      <c r="E20" s="7"/>
      <c r="G20" s="7"/>
      <c r="I20" s="7"/>
      <c r="K20" s="7"/>
      <c r="M20" s="7"/>
      <c r="O20" s="7"/>
      <c r="Q20" s="57"/>
      <c r="R20" s="57"/>
    </row>
    <row r="21" spans="1:18" ht="18.600000000000001" x14ac:dyDescent="0.25">
      <c r="A21" s="6"/>
      <c r="C21" s="7"/>
      <c r="E21" s="7"/>
      <c r="G21" s="7"/>
      <c r="I21" s="7"/>
      <c r="K21" s="7"/>
      <c r="M21" s="7"/>
      <c r="O21" s="7"/>
      <c r="Q21" s="57"/>
      <c r="R21" s="57"/>
    </row>
    <row r="22" spans="1:18" ht="18.600000000000001" x14ac:dyDescent="0.25">
      <c r="A22" s="6"/>
      <c r="C22" s="7"/>
      <c r="E22" s="7"/>
      <c r="G22" s="7"/>
      <c r="I22" s="7"/>
      <c r="K22" s="7"/>
      <c r="M22" s="7"/>
      <c r="O22" s="7"/>
      <c r="Q22" s="57"/>
      <c r="R22" s="57"/>
    </row>
    <row r="23" spans="1:18" ht="18.600000000000001" x14ac:dyDescent="0.25">
      <c r="A23" s="6"/>
      <c r="C23" s="7"/>
      <c r="E23" s="7"/>
      <c r="G23" s="7"/>
      <c r="I23" s="7"/>
      <c r="K23" s="7"/>
      <c r="M23" s="7"/>
      <c r="O23" s="7"/>
      <c r="Q23" s="57"/>
      <c r="R23" s="57"/>
    </row>
    <row r="24" spans="1:18" ht="18.600000000000001" x14ac:dyDescent="0.25">
      <c r="A24" s="6"/>
      <c r="C24" s="7"/>
      <c r="E24" s="7"/>
      <c r="G24" s="7"/>
      <c r="I24" s="7"/>
      <c r="K24" s="7"/>
      <c r="M24" s="7"/>
      <c r="O24" s="7"/>
      <c r="Q24" s="57"/>
      <c r="R24" s="57"/>
    </row>
    <row r="25" spans="1:18" ht="18.600000000000001" x14ac:dyDescent="0.25">
      <c r="A25" s="6"/>
      <c r="C25" s="7"/>
      <c r="E25" s="7"/>
      <c r="G25" s="7"/>
      <c r="I25" s="7"/>
      <c r="K25" s="7"/>
      <c r="M25" s="7"/>
      <c r="O25" s="7"/>
      <c r="Q25" s="57"/>
      <c r="R25" s="57"/>
    </row>
    <row r="26" spans="1:18" ht="18.600000000000001" x14ac:dyDescent="0.25">
      <c r="A26" s="6"/>
      <c r="C26" s="7"/>
      <c r="E26" s="7"/>
      <c r="G26" s="7"/>
      <c r="I26" s="7"/>
      <c r="K26" s="7"/>
      <c r="M26" s="7"/>
      <c r="O26" s="7"/>
      <c r="Q26" s="57"/>
      <c r="R26" s="57"/>
    </row>
    <row r="27" spans="1:18" ht="18.600000000000001" x14ac:dyDescent="0.25">
      <c r="A27" s="6"/>
      <c r="C27" s="7"/>
      <c r="E27" s="7"/>
      <c r="G27" s="7"/>
      <c r="I27" s="7"/>
      <c r="K27" s="7"/>
      <c r="M27" s="7"/>
      <c r="O27" s="7"/>
      <c r="Q27" s="57"/>
      <c r="R27" s="57"/>
    </row>
    <row r="28" spans="1:18" ht="18.600000000000001" x14ac:dyDescent="0.25">
      <c r="A28" s="6"/>
      <c r="C28" s="7"/>
      <c r="E28" s="7"/>
      <c r="G28" s="7"/>
      <c r="I28" s="7"/>
      <c r="K28" s="7"/>
      <c r="M28" s="7"/>
      <c r="O28" s="7"/>
      <c r="Q28" s="57"/>
      <c r="R28" s="57"/>
    </row>
    <row r="29" spans="1:18" ht="18.600000000000001" x14ac:dyDescent="0.25">
      <c r="A29" s="6"/>
      <c r="C29" s="7"/>
      <c r="E29" s="7"/>
      <c r="G29" s="7"/>
      <c r="I29" s="7"/>
      <c r="K29" s="7"/>
      <c r="M29" s="7"/>
      <c r="O29" s="7"/>
      <c r="Q29" s="57"/>
      <c r="R29" s="57"/>
    </row>
    <row r="30" spans="1:18" ht="18.600000000000001" x14ac:dyDescent="0.25">
      <c r="A30" s="6"/>
      <c r="C30" s="7"/>
      <c r="E30" s="7"/>
      <c r="G30" s="7"/>
      <c r="I30" s="7"/>
      <c r="K30" s="7"/>
      <c r="M30" s="7"/>
      <c r="O30" s="7"/>
      <c r="Q30" s="57"/>
      <c r="R30" s="57"/>
    </row>
    <row r="31" spans="1:18" ht="18.600000000000001" x14ac:dyDescent="0.25">
      <c r="A31" s="6"/>
      <c r="C31" s="7"/>
      <c r="E31" s="7"/>
      <c r="G31" s="7"/>
      <c r="I31" s="7"/>
      <c r="K31" s="7"/>
      <c r="M31" s="7"/>
      <c r="O31" s="7"/>
      <c r="Q31" s="57"/>
      <c r="R31" s="57"/>
    </row>
    <row r="32" spans="1:18" ht="18.600000000000001" x14ac:dyDescent="0.25">
      <c r="A32" s="6"/>
      <c r="C32" s="7"/>
      <c r="E32" s="7"/>
      <c r="G32" s="7"/>
      <c r="I32" s="7"/>
      <c r="K32" s="7"/>
      <c r="M32" s="7"/>
      <c r="O32" s="7"/>
      <c r="Q32" s="57"/>
      <c r="R32" s="57"/>
    </row>
    <row r="33" spans="1:18" ht="18.600000000000001" x14ac:dyDescent="0.25">
      <c r="A33" s="6"/>
      <c r="C33" s="7"/>
      <c r="E33" s="7"/>
      <c r="G33" s="7"/>
      <c r="I33" s="7"/>
      <c r="K33" s="7"/>
      <c r="M33" s="7"/>
      <c r="O33" s="7"/>
      <c r="Q33" s="57"/>
      <c r="R33" s="57"/>
    </row>
    <row r="34" spans="1:18" ht="18.600000000000001" x14ac:dyDescent="0.25">
      <c r="A34" s="6"/>
      <c r="C34" s="7"/>
      <c r="E34" s="7"/>
      <c r="G34" s="7"/>
      <c r="I34" s="7"/>
      <c r="K34" s="7"/>
      <c r="M34" s="7"/>
      <c r="O34" s="7"/>
      <c r="Q34" s="57"/>
      <c r="R34" s="57"/>
    </row>
    <row r="35" spans="1:18" ht="18.600000000000001" x14ac:dyDescent="0.25">
      <c r="A35" s="6"/>
      <c r="C35" s="7"/>
      <c r="E35" s="7"/>
      <c r="G35" s="7"/>
      <c r="I35" s="7"/>
      <c r="K35" s="7"/>
      <c r="M35" s="7"/>
      <c r="O35" s="7"/>
      <c r="Q35" s="57"/>
      <c r="R35" s="57"/>
    </row>
    <row r="36" spans="1:18" ht="18.600000000000001" x14ac:dyDescent="0.25">
      <c r="A36" s="6"/>
      <c r="C36" s="7"/>
      <c r="E36" s="7"/>
      <c r="G36" s="7"/>
      <c r="I36" s="7"/>
      <c r="K36" s="7"/>
      <c r="M36" s="7"/>
      <c r="O36" s="7"/>
      <c r="Q36" s="57"/>
      <c r="R36" s="57"/>
    </row>
    <row r="37" spans="1:18" ht="18.600000000000001" x14ac:dyDescent="0.25">
      <c r="A37" s="6"/>
      <c r="C37" s="7"/>
      <c r="E37" s="7"/>
      <c r="G37" s="7"/>
      <c r="I37" s="7"/>
      <c r="K37" s="7"/>
      <c r="M37" s="7"/>
      <c r="O37" s="7"/>
      <c r="Q37" s="57"/>
      <c r="R37" s="57"/>
    </row>
    <row r="38" spans="1:18" ht="18.600000000000001" x14ac:dyDescent="0.25">
      <c r="A38" s="6"/>
      <c r="C38" s="7"/>
      <c r="E38" s="7"/>
      <c r="G38" s="7"/>
      <c r="I38" s="7"/>
      <c r="K38" s="7"/>
      <c r="M38" s="7"/>
      <c r="O38" s="7"/>
      <c r="Q38" s="57"/>
      <c r="R38" s="57"/>
    </row>
  </sheetData>
  <mergeCells count="3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8"/>
  <sheetViews>
    <sheetView rightToLeft="1" workbookViewId="0">
      <selection activeCell="E27" sqref="E27"/>
    </sheetView>
  </sheetViews>
  <sheetFormatPr defaultRowHeight="13.2" x14ac:dyDescent="0.25"/>
  <cols>
    <col min="1" max="1" width="28" bestFit="1" customWidth="1"/>
    <col min="2" max="2" width="1.33203125" customWidth="1"/>
    <col min="3" max="3" width="11" bestFit="1" customWidth="1"/>
    <col min="4" max="4" width="1.33203125" customWidth="1"/>
    <col min="5" max="5" width="17.88671875" bestFit="1" customWidth="1"/>
    <col min="6" max="6" width="1.33203125" customWidth="1"/>
    <col min="7" max="7" width="17.5546875" bestFit="1" customWidth="1"/>
    <col min="8" max="8" width="1.33203125" customWidth="1"/>
    <col min="9" max="9" width="15.109375" bestFit="1" customWidth="1"/>
    <col min="10" max="10" width="1.33203125" customWidth="1"/>
    <col min="11" max="11" width="11" bestFit="1" customWidth="1"/>
    <col min="12" max="12" width="1.33203125" customWidth="1"/>
    <col min="13" max="13" width="17.88671875" bestFit="1" customWidth="1"/>
    <col min="14" max="14" width="1.33203125" customWidth="1"/>
    <col min="15" max="15" width="17.55468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8" ht="25.2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5" spans="1:18" ht="23.4" x14ac:dyDescent="0.25">
      <c r="A5" s="53" t="s">
        <v>189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20.399999999999999" x14ac:dyDescent="0.25">
      <c r="A6" s="50" t="s">
        <v>119</v>
      </c>
      <c r="C6" s="50" t="s">
        <v>135</v>
      </c>
      <c r="D6" s="50"/>
      <c r="E6" s="50"/>
      <c r="F6" s="50"/>
      <c r="G6" s="50"/>
      <c r="H6" s="50"/>
      <c r="I6" s="50"/>
      <c r="K6" s="50" t="s">
        <v>136</v>
      </c>
      <c r="L6" s="50"/>
      <c r="M6" s="50"/>
      <c r="N6" s="50"/>
      <c r="O6" s="50"/>
      <c r="P6" s="50"/>
      <c r="Q6" s="50"/>
      <c r="R6" s="50"/>
    </row>
    <row r="7" spans="1:18" ht="40.799999999999997" x14ac:dyDescent="0.25">
      <c r="A7" s="50"/>
      <c r="C7" s="35" t="s">
        <v>13</v>
      </c>
      <c r="D7" s="2"/>
      <c r="E7" s="35" t="s">
        <v>15</v>
      </c>
      <c r="F7" s="2"/>
      <c r="G7" s="35" t="s">
        <v>177</v>
      </c>
      <c r="H7" s="2"/>
      <c r="I7" s="35" t="s">
        <v>190</v>
      </c>
      <c r="K7" s="35" t="s">
        <v>13</v>
      </c>
      <c r="L7" s="2"/>
      <c r="M7" s="35" t="s">
        <v>15</v>
      </c>
      <c r="N7" s="2"/>
      <c r="O7" s="35" t="s">
        <v>177</v>
      </c>
      <c r="P7" s="2"/>
      <c r="Q7" s="62" t="s">
        <v>190</v>
      </c>
      <c r="R7" s="62"/>
    </row>
    <row r="8" spans="1:18" ht="18.600000000000001" x14ac:dyDescent="0.25">
      <c r="A8" s="3" t="s">
        <v>46</v>
      </c>
      <c r="C8" s="4">
        <v>1688676</v>
      </c>
      <c r="E8" s="4">
        <v>60599214136</v>
      </c>
      <c r="G8" s="4">
        <v>60363097970</v>
      </c>
      <c r="I8" s="4">
        <v>236116166</v>
      </c>
      <c r="K8" s="4">
        <v>1688676</v>
      </c>
      <c r="M8" s="4">
        <v>60599214136</v>
      </c>
      <c r="O8" s="4">
        <v>60363097970</v>
      </c>
      <c r="Q8" s="58">
        <v>236116166</v>
      </c>
      <c r="R8" s="58"/>
    </row>
    <row r="9" spans="1:18" ht="18.600000000000001" x14ac:dyDescent="0.25">
      <c r="A9" s="6" t="s">
        <v>47</v>
      </c>
      <c r="C9" s="7">
        <v>2263918</v>
      </c>
      <c r="E9" s="7">
        <v>70449195734</v>
      </c>
      <c r="G9" s="7">
        <v>72486553046</v>
      </c>
      <c r="I9" s="7">
        <v>-2037357311</v>
      </c>
      <c r="K9" s="7">
        <v>2263918</v>
      </c>
      <c r="M9" s="7">
        <v>70449195734</v>
      </c>
      <c r="O9" s="7">
        <v>72486553046</v>
      </c>
      <c r="Q9" s="57">
        <v>-2037357311</v>
      </c>
      <c r="R9" s="57"/>
    </row>
    <row r="10" spans="1:18" ht="18.600000000000001" x14ac:dyDescent="0.25">
      <c r="A10" s="6" t="s">
        <v>48</v>
      </c>
      <c r="C10" s="7">
        <v>158001</v>
      </c>
      <c r="E10" s="7">
        <v>12182882175</v>
      </c>
      <c r="G10" s="7">
        <v>10753426525</v>
      </c>
      <c r="I10" s="7">
        <v>1429455650</v>
      </c>
      <c r="K10" s="7">
        <v>158001</v>
      </c>
      <c r="M10" s="7">
        <v>12182882175</v>
      </c>
      <c r="O10" s="7">
        <v>10753426525</v>
      </c>
      <c r="Q10" s="57">
        <v>1429455650</v>
      </c>
      <c r="R10" s="57"/>
    </row>
    <row r="11" spans="1:18" ht="18.600000000000001" x14ac:dyDescent="0.25">
      <c r="A11" s="6" t="s">
        <v>21</v>
      </c>
      <c r="C11" s="7">
        <v>4276</v>
      </c>
      <c r="E11" s="7">
        <v>12363946</v>
      </c>
      <c r="G11" s="7">
        <v>12363946</v>
      </c>
      <c r="I11" s="7">
        <v>0</v>
      </c>
      <c r="K11" s="7">
        <v>4276</v>
      </c>
      <c r="M11" s="7">
        <v>12363946</v>
      </c>
      <c r="O11" s="7">
        <v>12363946</v>
      </c>
      <c r="Q11" s="57">
        <v>0</v>
      </c>
      <c r="R11" s="57"/>
    </row>
    <row r="12" spans="1:18" ht="18.600000000000001" x14ac:dyDescent="0.25">
      <c r="A12" s="6" t="s">
        <v>19</v>
      </c>
      <c r="C12" s="7">
        <v>875000</v>
      </c>
      <c r="E12" s="7">
        <v>3577133350</v>
      </c>
      <c r="G12" s="7">
        <v>3605785146</v>
      </c>
      <c r="I12" s="7">
        <v>-28651796</v>
      </c>
      <c r="K12" s="7">
        <v>875000</v>
      </c>
      <c r="M12" s="7">
        <v>3577133350</v>
      </c>
      <c r="O12" s="7">
        <v>3605785146</v>
      </c>
      <c r="Q12" s="57">
        <v>-28651796</v>
      </c>
      <c r="R12" s="57"/>
    </row>
    <row r="13" spans="1:18" ht="18.600000000000001" x14ac:dyDescent="0.25">
      <c r="A13" s="6" t="s">
        <v>20</v>
      </c>
      <c r="C13" s="7">
        <v>820127</v>
      </c>
      <c r="E13" s="7">
        <v>5488996136</v>
      </c>
      <c r="G13" s="7">
        <v>5709532526</v>
      </c>
      <c r="I13" s="7">
        <v>-220536389</v>
      </c>
      <c r="K13" s="7">
        <v>820127</v>
      </c>
      <c r="M13" s="7">
        <v>5488996136</v>
      </c>
      <c r="O13" s="7">
        <v>5709532526</v>
      </c>
      <c r="Q13" s="57">
        <v>-220536389</v>
      </c>
      <c r="R13" s="57"/>
    </row>
    <row r="14" spans="1:18" ht="18.600000000000001" x14ac:dyDescent="0.25">
      <c r="A14" s="6" t="s">
        <v>22</v>
      </c>
      <c r="C14" s="7">
        <v>1256499</v>
      </c>
      <c r="E14" s="7">
        <v>7667735515</v>
      </c>
      <c r="G14" s="7">
        <v>7630331927</v>
      </c>
      <c r="I14" s="7">
        <v>37403588</v>
      </c>
      <c r="K14" s="7">
        <v>1256499</v>
      </c>
      <c r="M14" s="7">
        <v>7667735515</v>
      </c>
      <c r="O14" s="7">
        <v>7630331927</v>
      </c>
      <c r="Q14" s="57">
        <v>37403588</v>
      </c>
      <c r="R14" s="57"/>
    </row>
    <row r="15" spans="1:18" ht="18.600000000000001" x14ac:dyDescent="0.25">
      <c r="A15" s="6" t="s">
        <v>23</v>
      </c>
      <c r="C15" s="7">
        <v>1228500</v>
      </c>
      <c r="E15" s="7">
        <v>9093767564</v>
      </c>
      <c r="G15" s="7">
        <v>9093767564</v>
      </c>
      <c r="I15" s="7">
        <v>0</v>
      </c>
      <c r="K15" s="7">
        <v>1228500</v>
      </c>
      <c r="M15" s="7">
        <v>9093767564</v>
      </c>
      <c r="O15" s="7">
        <v>9093767564</v>
      </c>
      <c r="Q15" s="57">
        <v>0</v>
      </c>
      <c r="R15" s="57"/>
    </row>
    <row r="16" spans="1:18" ht="18.600000000000001" x14ac:dyDescent="0.25">
      <c r="A16" s="6" t="s">
        <v>24</v>
      </c>
      <c r="C16" s="7">
        <v>1500000</v>
      </c>
      <c r="E16" s="7">
        <v>13514717400</v>
      </c>
      <c r="G16" s="7">
        <v>13112848050</v>
      </c>
      <c r="I16" s="7">
        <v>401869349</v>
      </c>
      <c r="K16" s="7">
        <v>1500000</v>
      </c>
      <c r="M16" s="7">
        <v>13514717400</v>
      </c>
      <c r="O16" s="7">
        <v>13112848050</v>
      </c>
      <c r="Q16" s="57">
        <v>401869349</v>
      </c>
      <c r="R16" s="57"/>
    </row>
    <row r="17" spans="1:18" ht="18.600000000000001" x14ac:dyDescent="0.25">
      <c r="A17" s="6" t="s">
        <v>49</v>
      </c>
      <c r="C17" s="7">
        <v>1831081</v>
      </c>
      <c r="E17" s="7">
        <v>43668256171</v>
      </c>
      <c r="G17" s="7">
        <v>38872923103</v>
      </c>
      <c r="I17" s="7">
        <v>4795333068</v>
      </c>
      <c r="K17" s="7">
        <v>1831081</v>
      </c>
      <c r="M17" s="7">
        <v>43668256171</v>
      </c>
      <c r="O17" s="7">
        <v>38872923103</v>
      </c>
      <c r="Q17" s="57">
        <v>4795333068</v>
      </c>
      <c r="R17" s="57"/>
    </row>
    <row r="18" spans="1:18" ht="18.600000000000001" x14ac:dyDescent="0.25">
      <c r="A18" s="6" t="s">
        <v>50</v>
      </c>
      <c r="C18" s="7">
        <v>200000</v>
      </c>
      <c r="E18" s="7">
        <v>2880956718</v>
      </c>
      <c r="G18" s="7">
        <v>2176246564</v>
      </c>
      <c r="I18" s="7">
        <v>704710154</v>
      </c>
      <c r="K18" s="7">
        <v>200000</v>
      </c>
      <c r="M18" s="7">
        <v>2880956718</v>
      </c>
      <c r="O18" s="7">
        <v>2176246564</v>
      </c>
      <c r="Q18" s="57">
        <v>704710154</v>
      </c>
      <c r="R18" s="57"/>
    </row>
    <row r="19" spans="1:18" ht="18.600000000000001" x14ac:dyDescent="0.25">
      <c r="A19" s="6" t="s">
        <v>25</v>
      </c>
      <c r="C19" s="7">
        <v>64409</v>
      </c>
      <c r="E19" s="7">
        <v>50683885658</v>
      </c>
      <c r="G19" s="7">
        <v>50027636802</v>
      </c>
      <c r="I19" s="7">
        <v>656248856</v>
      </c>
      <c r="K19" s="7">
        <v>64409</v>
      </c>
      <c r="M19" s="7">
        <v>50683885658</v>
      </c>
      <c r="O19" s="7">
        <v>50027636802</v>
      </c>
      <c r="Q19" s="57">
        <v>656248856</v>
      </c>
      <c r="R19" s="57"/>
    </row>
    <row r="20" spans="1:18" ht="18.600000000000001" x14ac:dyDescent="0.25">
      <c r="A20" s="6" t="s">
        <v>64</v>
      </c>
      <c r="C20" s="7">
        <v>19000</v>
      </c>
      <c r="E20" s="7">
        <v>15096596759</v>
      </c>
      <c r="G20" s="7">
        <v>14584065600</v>
      </c>
      <c r="I20" s="7">
        <v>512531159</v>
      </c>
      <c r="K20" s="7">
        <v>19000</v>
      </c>
      <c r="M20" s="7">
        <v>15096596759</v>
      </c>
      <c r="O20" s="7">
        <v>14584065600</v>
      </c>
      <c r="Q20" s="57">
        <v>512531159</v>
      </c>
      <c r="R20" s="57"/>
    </row>
    <row r="21" spans="1:18" ht="18.600000000000001" x14ac:dyDescent="0.25">
      <c r="A21" s="6" t="s">
        <v>60</v>
      </c>
      <c r="C21" s="7">
        <v>282161</v>
      </c>
      <c r="E21" s="7">
        <v>182791669935</v>
      </c>
      <c r="G21" s="7">
        <v>178087783584</v>
      </c>
      <c r="I21" s="7">
        <v>4703886351</v>
      </c>
      <c r="K21" s="7">
        <v>282161</v>
      </c>
      <c r="M21" s="7">
        <v>182791669935</v>
      </c>
      <c r="O21" s="7">
        <v>178087783584</v>
      </c>
      <c r="Q21" s="57">
        <v>4703886351</v>
      </c>
      <c r="R21" s="57"/>
    </row>
    <row r="22" spans="1:18" ht="18.600000000000001" x14ac:dyDescent="0.25">
      <c r="A22" s="6" t="s">
        <v>67</v>
      </c>
      <c r="C22" s="7">
        <v>65000</v>
      </c>
      <c r="E22" s="7">
        <v>54570311250</v>
      </c>
      <c r="G22" s="7">
        <v>53745260115</v>
      </c>
      <c r="I22" s="7">
        <v>825051135</v>
      </c>
      <c r="K22" s="7">
        <v>65000</v>
      </c>
      <c r="M22" s="7">
        <v>54570311250</v>
      </c>
      <c r="O22" s="7">
        <v>53745260115</v>
      </c>
      <c r="Q22" s="57">
        <v>825051135</v>
      </c>
      <c r="R22" s="57"/>
    </row>
    <row r="23" spans="1:18" ht="18.600000000000001" x14ac:dyDescent="0.25">
      <c r="A23" s="6" t="s">
        <v>70</v>
      </c>
      <c r="C23" s="7">
        <v>55000</v>
      </c>
      <c r="E23" s="7">
        <v>45295357250</v>
      </c>
      <c r="G23" s="7">
        <v>46008319365</v>
      </c>
      <c r="I23" s="7">
        <v>-712962114</v>
      </c>
      <c r="K23" s="7">
        <v>55000</v>
      </c>
      <c r="M23" s="7">
        <v>45295357250</v>
      </c>
      <c r="O23" s="7">
        <v>46008319365</v>
      </c>
      <c r="Q23" s="57">
        <v>-712962114</v>
      </c>
      <c r="R23" s="57"/>
    </row>
    <row r="24" spans="1:18" ht="18.600000000000001" x14ac:dyDescent="0.25">
      <c r="A24" s="6" t="s">
        <v>73</v>
      </c>
      <c r="C24" s="7">
        <v>210000</v>
      </c>
      <c r="E24" s="7">
        <v>173155795312</v>
      </c>
      <c r="G24" s="7">
        <v>168038779203</v>
      </c>
      <c r="I24" s="7">
        <v>5117016109</v>
      </c>
      <c r="K24" s="7">
        <v>210000</v>
      </c>
      <c r="M24" s="7">
        <v>173155795312</v>
      </c>
      <c r="O24" s="7">
        <v>168038779203</v>
      </c>
      <c r="Q24" s="57">
        <v>5117016109</v>
      </c>
      <c r="R24" s="57"/>
    </row>
    <row r="25" spans="1:18" ht="18.600000000000001" x14ac:dyDescent="0.25">
      <c r="A25" s="6" t="s">
        <v>79</v>
      </c>
      <c r="C25" s="7">
        <v>207000</v>
      </c>
      <c r="E25" s="7">
        <v>206887443750</v>
      </c>
      <c r="G25" s="7">
        <v>201720822752</v>
      </c>
      <c r="I25" s="7">
        <v>5166620998</v>
      </c>
      <c r="K25" s="7">
        <v>207000</v>
      </c>
      <c r="M25" s="7">
        <v>206887443750</v>
      </c>
      <c r="O25" s="7">
        <v>201720822752</v>
      </c>
      <c r="Q25" s="57">
        <v>5166620998</v>
      </c>
      <c r="R25" s="57"/>
    </row>
    <row r="26" spans="1:18" ht="18.600000000000001" x14ac:dyDescent="0.25">
      <c r="A26" s="6" t="s">
        <v>76</v>
      </c>
      <c r="C26" s="7">
        <v>364569</v>
      </c>
      <c r="E26" s="7">
        <v>161416249163</v>
      </c>
      <c r="G26" s="7">
        <v>160076929511</v>
      </c>
      <c r="I26" s="7">
        <v>1339319652</v>
      </c>
      <c r="K26" s="7">
        <v>364569</v>
      </c>
      <c r="M26" s="7">
        <v>161416249163</v>
      </c>
      <c r="O26" s="7">
        <v>160076929511</v>
      </c>
      <c r="Q26" s="57">
        <v>1339319652</v>
      </c>
      <c r="R26" s="57"/>
    </row>
    <row r="27" spans="1:18" ht="21" thickBot="1" x14ac:dyDescent="0.3">
      <c r="A27" s="12" t="s">
        <v>26</v>
      </c>
      <c r="C27" s="7">
        <v>13093217</v>
      </c>
      <c r="E27" s="13">
        <v>1119032527922</v>
      </c>
      <c r="G27" s="13">
        <v>1096106473299</v>
      </c>
      <c r="I27" s="13">
        <v>22926054625</v>
      </c>
      <c r="K27" s="7">
        <v>13093217</v>
      </c>
      <c r="M27" s="13">
        <v>1119032527922</v>
      </c>
      <c r="O27" s="13">
        <v>1096106473299</v>
      </c>
      <c r="Q27" s="63">
        <v>22926054625</v>
      </c>
      <c r="R27" s="63"/>
    </row>
    <row r="28" spans="1:18" ht="13.8" thickTop="1" x14ac:dyDescent="0.25"/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workbookViewId="0">
      <selection activeCell="J20" sqref="J20"/>
    </sheetView>
  </sheetViews>
  <sheetFormatPr defaultRowHeight="13.2" x14ac:dyDescent="0.25"/>
  <cols>
    <col min="1" max="1" width="6.44140625" bestFit="1" customWidth="1"/>
    <col min="2" max="2" width="18.10937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3.6640625" bestFit="1" customWidth="1"/>
    <col min="9" max="9" width="1.33203125" customWidth="1"/>
    <col min="10" max="10" width="14.4414062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6" width="1.33203125" customWidth="1"/>
    <col min="17" max="17" width="15" bestFit="1" customWidth="1"/>
    <col min="18" max="18" width="1.33203125" customWidth="1"/>
    <col min="19" max="19" width="14.5546875" bestFit="1" customWidth="1"/>
    <col min="20" max="20" width="1.33203125" customWidth="1"/>
    <col min="21" max="21" width="14.664062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9.1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21.75" customHeight="1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21.75" customHeight="1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4.4" customHeight="1" x14ac:dyDescent="0.25"/>
    <row r="5" spans="1:23" ht="14.4" customHeight="1" x14ac:dyDescent="0.25">
      <c r="A5" s="22" t="s">
        <v>141</v>
      </c>
      <c r="B5" s="53" t="s">
        <v>142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23" ht="14.4" customHeight="1" x14ac:dyDescent="0.25">
      <c r="D6" s="50" t="s">
        <v>135</v>
      </c>
      <c r="E6" s="50"/>
      <c r="F6" s="50"/>
      <c r="G6" s="50"/>
      <c r="H6" s="50"/>
      <c r="I6" s="50"/>
      <c r="J6" s="50"/>
      <c r="K6" s="50"/>
      <c r="L6" s="50"/>
      <c r="N6" s="50" t="s">
        <v>136</v>
      </c>
      <c r="O6" s="50"/>
      <c r="P6" s="50"/>
      <c r="Q6" s="50"/>
      <c r="R6" s="50"/>
      <c r="S6" s="50"/>
      <c r="T6" s="50"/>
      <c r="U6" s="50"/>
      <c r="V6" s="50"/>
      <c r="W6" s="50"/>
    </row>
    <row r="7" spans="1:23" ht="14.4" customHeight="1" x14ac:dyDescent="0.25">
      <c r="D7" s="2"/>
      <c r="E7" s="2"/>
      <c r="F7" s="2"/>
      <c r="G7" s="2"/>
      <c r="H7" s="2"/>
      <c r="I7" s="2"/>
      <c r="J7" s="49" t="s">
        <v>26</v>
      </c>
      <c r="K7" s="49"/>
      <c r="L7" s="49"/>
      <c r="N7" s="2"/>
      <c r="O7" s="2"/>
      <c r="P7" s="2"/>
      <c r="Q7" s="2"/>
      <c r="R7" s="2"/>
      <c r="S7" s="2"/>
      <c r="T7" s="2"/>
      <c r="U7" s="49" t="s">
        <v>26</v>
      </c>
      <c r="V7" s="49"/>
      <c r="W7" s="49"/>
    </row>
    <row r="8" spans="1:23" ht="14.4" customHeight="1" x14ac:dyDescent="0.25">
      <c r="A8" s="50" t="s">
        <v>43</v>
      </c>
      <c r="B8" s="50"/>
      <c r="D8" s="20" t="s">
        <v>143</v>
      </c>
      <c r="F8" s="20" t="s">
        <v>139</v>
      </c>
      <c r="H8" s="20" t="s">
        <v>140</v>
      </c>
      <c r="J8" s="21" t="s">
        <v>93</v>
      </c>
      <c r="K8" s="2"/>
      <c r="L8" s="21" t="s">
        <v>121</v>
      </c>
      <c r="N8" s="20" t="s">
        <v>143</v>
      </c>
      <c r="P8" s="50" t="s">
        <v>139</v>
      </c>
      <c r="Q8" s="50"/>
      <c r="S8" s="20" t="s">
        <v>140</v>
      </c>
      <c r="U8" s="21" t="s">
        <v>93</v>
      </c>
      <c r="V8" s="2"/>
      <c r="W8" s="21" t="s">
        <v>121</v>
      </c>
    </row>
    <row r="9" spans="1:23" ht="21.75" customHeight="1" x14ac:dyDescent="0.25">
      <c r="A9" s="51" t="s">
        <v>46</v>
      </c>
      <c r="B9" s="51"/>
      <c r="D9" s="4">
        <v>0</v>
      </c>
      <c r="F9" s="4">
        <v>236116166</v>
      </c>
      <c r="H9" s="4">
        <v>0</v>
      </c>
      <c r="J9" s="4">
        <v>236116166</v>
      </c>
      <c r="L9" s="5">
        <v>0.52</v>
      </c>
      <c r="N9" s="4">
        <v>0</v>
      </c>
      <c r="P9" s="58">
        <v>236116166</v>
      </c>
      <c r="Q9" s="58"/>
      <c r="S9" s="4">
        <v>0</v>
      </c>
      <c r="U9" s="4">
        <v>236116166</v>
      </c>
      <c r="W9" s="5">
        <v>0.52</v>
      </c>
    </row>
    <row r="10" spans="1:23" ht="21.75" customHeight="1" x14ac:dyDescent="0.25">
      <c r="A10" s="48" t="s">
        <v>47</v>
      </c>
      <c r="B10" s="48"/>
      <c r="D10" s="7">
        <v>0</v>
      </c>
      <c r="F10" s="7">
        <v>-2037357311</v>
      </c>
      <c r="H10" s="7">
        <v>0</v>
      </c>
      <c r="J10" s="7">
        <v>-2037357311</v>
      </c>
      <c r="L10" s="8">
        <v>-4.49</v>
      </c>
      <c r="N10" s="7">
        <v>0</v>
      </c>
      <c r="P10" s="57">
        <v>-2037357311</v>
      </c>
      <c r="Q10" s="57"/>
      <c r="S10" s="7">
        <v>0</v>
      </c>
      <c r="U10" s="7">
        <v>-2037357311</v>
      </c>
      <c r="W10" s="8">
        <v>-4.49</v>
      </c>
    </row>
    <row r="11" spans="1:23" ht="21.75" customHeight="1" x14ac:dyDescent="0.25">
      <c r="A11" s="48" t="s">
        <v>48</v>
      </c>
      <c r="B11" s="48"/>
      <c r="D11" s="7">
        <v>0</v>
      </c>
      <c r="F11" s="7">
        <v>1429455650</v>
      </c>
      <c r="H11" s="7">
        <v>0</v>
      </c>
      <c r="J11" s="7">
        <v>1429455650</v>
      </c>
      <c r="L11" s="8">
        <v>3.15</v>
      </c>
      <c r="N11" s="7">
        <v>0</v>
      </c>
      <c r="P11" s="57">
        <v>1429455650</v>
      </c>
      <c r="Q11" s="57"/>
      <c r="S11" s="7">
        <v>0</v>
      </c>
      <c r="U11" s="7">
        <v>1429455650</v>
      </c>
      <c r="W11" s="8">
        <v>3.15</v>
      </c>
    </row>
    <row r="12" spans="1:23" ht="21.75" customHeight="1" x14ac:dyDescent="0.25">
      <c r="A12" s="48" t="s">
        <v>49</v>
      </c>
      <c r="B12" s="48"/>
      <c r="D12" s="7">
        <v>0</v>
      </c>
      <c r="F12" s="7">
        <v>4795333068</v>
      </c>
      <c r="H12" s="7">
        <v>0</v>
      </c>
      <c r="J12" s="7">
        <v>4795333068</v>
      </c>
      <c r="L12" s="8">
        <v>10.57</v>
      </c>
      <c r="N12" s="7">
        <v>0</v>
      </c>
      <c r="P12" s="57">
        <v>4795333068</v>
      </c>
      <c r="Q12" s="57"/>
      <c r="S12" s="7">
        <v>0</v>
      </c>
      <c r="U12" s="7">
        <v>4795333068</v>
      </c>
      <c r="W12" s="8">
        <v>10.57</v>
      </c>
    </row>
    <row r="13" spans="1:23" ht="21.75" customHeight="1" x14ac:dyDescent="0.25">
      <c r="A13" s="48" t="s">
        <v>50</v>
      </c>
      <c r="B13" s="48"/>
      <c r="D13" s="7">
        <v>0</v>
      </c>
      <c r="F13" s="7">
        <v>704710154</v>
      </c>
      <c r="H13" s="7">
        <v>0</v>
      </c>
      <c r="J13" s="7">
        <v>704710154</v>
      </c>
      <c r="L13" s="8">
        <v>1.55</v>
      </c>
      <c r="N13" s="7">
        <v>0</v>
      </c>
      <c r="P13" s="57">
        <v>704710154</v>
      </c>
      <c r="Q13" s="57"/>
      <c r="S13" s="7">
        <v>0</v>
      </c>
      <c r="U13" s="7">
        <v>704710154</v>
      </c>
      <c r="W13" s="8">
        <v>1.55</v>
      </c>
    </row>
    <row r="14" spans="1:23" ht="21" thickBot="1" x14ac:dyDescent="0.3">
      <c r="A14" s="47" t="s">
        <v>26</v>
      </c>
      <c r="B14" s="47"/>
      <c r="D14" s="13">
        <v>0</v>
      </c>
      <c r="F14" s="13">
        <v>5128257727</v>
      </c>
      <c r="H14" s="13">
        <v>0</v>
      </c>
      <c r="J14" s="13">
        <v>5128257727</v>
      </c>
      <c r="L14" s="14">
        <v>11.3</v>
      </c>
      <c r="N14" s="13">
        <v>0</v>
      </c>
      <c r="Q14" s="13">
        <v>5128257727</v>
      </c>
      <c r="S14" s="13">
        <v>0</v>
      </c>
      <c r="U14" s="13">
        <v>5128257727</v>
      </c>
      <c r="W14" s="14">
        <v>11.3</v>
      </c>
    </row>
    <row r="15" spans="1:23" ht="19.2" thickTop="1" x14ac:dyDescent="0.25">
      <c r="A15" s="48"/>
      <c r="B15" s="48"/>
      <c r="D15" s="7"/>
      <c r="F15" s="7"/>
      <c r="H15" s="7"/>
      <c r="J15" s="7"/>
      <c r="L15" s="8"/>
      <c r="N15" s="7"/>
      <c r="P15" s="57"/>
      <c r="Q15" s="57"/>
      <c r="S15" s="7"/>
      <c r="U15" s="7"/>
      <c r="W15" s="8"/>
    </row>
    <row r="16" spans="1:23" ht="18.600000000000001" x14ac:dyDescent="0.25">
      <c r="A16" s="48"/>
      <c r="B16" s="48"/>
      <c r="D16" s="7"/>
      <c r="F16" s="7"/>
      <c r="H16" s="7"/>
      <c r="J16" s="7"/>
      <c r="L16" s="8"/>
      <c r="N16" s="7"/>
      <c r="P16" s="57"/>
      <c r="Q16" s="57"/>
      <c r="S16" s="7"/>
      <c r="U16" s="7"/>
      <c r="W16" s="8"/>
    </row>
    <row r="17" spans="1:23" ht="18.600000000000001" x14ac:dyDescent="0.25">
      <c r="A17" s="48"/>
      <c r="B17" s="48"/>
      <c r="D17" s="7"/>
      <c r="F17" s="7"/>
      <c r="H17" s="7"/>
      <c r="J17" s="7"/>
      <c r="L17" s="8"/>
      <c r="N17" s="7"/>
      <c r="P17" s="57"/>
      <c r="Q17" s="57"/>
      <c r="S17" s="7"/>
      <c r="U17" s="7"/>
      <c r="W17" s="8"/>
    </row>
    <row r="18" spans="1:23" ht="18.600000000000001" x14ac:dyDescent="0.25">
      <c r="A18" s="48"/>
      <c r="B18" s="48"/>
      <c r="D18" s="7"/>
      <c r="F18" s="7"/>
      <c r="H18" s="7"/>
      <c r="J18" s="7"/>
      <c r="L18" s="8"/>
      <c r="N18" s="7"/>
      <c r="P18" s="57"/>
      <c r="Q18" s="57"/>
      <c r="S18" s="7"/>
      <c r="U18" s="7"/>
      <c r="W18" s="8"/>
    </row>
    <row r="19" spans="1:23" ht="18.600000000000001" x14ac:dyDescent="0.25">
      <c r="A19" s="48"/>
      <c r="B19" s="48"/>
      <c r="D19" s="7"/>
      <c r="F19" s="7"/>
      <c r="H19" s="7"/>
      <c r="J19" s="7"/>
      <c r="L19" s="8"/>
      <c r="N19" s="7"/>
      <c r="P19" s="57"/>
      <c r="Q19" s="57"/>
      <c r="S19" s="7"/>
      <c r="U19" s="7"/>
      <c r="W19" s="8"/>
    </row>
    <row r="20" spans="1:23" ht="18.600000000000001" x14ac:dyDescent="0.25">
      <c r="A20" s="48"/>
      <c r="B20" s="48"/>
      <c r="D20" s="7"/>
      <c r="F20" s="7"/>
      <c r="H20" s="7"/>
      <c r="J20" s="7"/>
      <c r="L20" s="8"/>
      <c r="N20" s="7"/>
      <c r="P20" s="57"/>
      <c r="Q20" s="57"/>
      <c r="S20" s="7"/>
      <c r="U20" s="7"/>
      <c r="W20" s="8"/>
    </row>
    <row r="21" spans="1:23" ht="18.600000000000001" x14ac:dyDescent="0.25">
      <c r="A21" s="48"/>
      <c r="B21" s="48"/>
      <c r="D21" s="7"/>
      <c r="F21" s="7"/>
      <c r="H21" s="7"/>
      <c r="J21" s="7"/>
      <c r="L21" s="8"/>
      <c r="N21" s="7"/>
      <c r="P21" s="57"/>
      <c r="Q21" s="57"/>
      <c r="S21" s="7"/>
      <c r="U21" s="7"/>
      <c r="W21" s="8"/>
    </row>
  </sheetData>
  <mergeCells count="35">
    <mergeCell ref="A1:W1"/>
    <mergeCell ref="A2:W2"/>
    <mergeCell ref="A3:W3"/>
    <mergeCell ref="D6:L6"/>
    <mergeCell ref="N6:W6"/>
    <mergeCell ref="A13:B13"/>
    <mergeCell ref="P13:Q13"/>
    <mergeCell ref="A14:B14"/>
    <mergeCell ref="B5:V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5:B15"/>
    <mergeCell ref="P15:Q15"/>
    <mergeCell ref="A16:B16"/>
    <mergeCell ref="P16:Q16"/>
    <mergeCell ref="A17:B17"/>
    <mergeCell ref="P17:Q17"/>
    <mergeCell ref="A21:B21"/>
    <mergeCell ref="P21:Q21"/>
    <mergeCell ref="A18:B18"/>
    <mergeCell ref="P18:Q18"/>
    <mergeCell ref="A19:B19"/>
    <mergeCell ref="P19:Q19"/>
    <mergeCell ref="A20:B20"/>
    <mergeCell ref="P20:Q20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B26" sqref="B26"/>
    </sheetView>
  </sheetViews>
  <sheetFormatPr defaultRowHeight="13.2" x14ac:dyDescent="0.25"/>
  <cols>
    <col min="1" max="1" width="6.6640625" bestFit="1" customWidth="1"/>
    <col min="2" max="2" width="25.10937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1.109375" bestFit="1" customWidth="1"/>
    <col min="9" max="9" width="1.33203125" customWidth="1"/>
    <col min="10" max="10" width="14.6640625" bestFit="1" customWidth="1"/>
    <col min="11" max="11" width="1.33203125" customWidth="1"/>
    <col min="12" max="12" width="14.88671875" bestFit="1" customWidth="1"/>
    <col min="13" max="13" width="1.33203125" customWidth="1"/>
    <col min="14" max="14" width="15.44140625" bestFit="1" customWidth="1"/>
    <col min="15" max="15" width="1.33203125" customWidth="1"/>
    <col min="16" max="16" width="14.88671875" bestFit="1" customWidth="1"/>
    <col min="17" max="17" width="1.33203125" customWidth="1"/>
    <col min="18" max="18" width="15" bestFit="1" customWidth="1"/>
    <col min="19" max="19" width="0.33203125" customWidth="1"/>
  </cols>
  <sheetData>
    <row r="1" spans="1:18" ht="29.1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21.75" customHeight="1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21.75" customHeight="1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4.4" customHeight="1" x14ac:dyDescent="0.25"/>
    <row r="5" spans="1:18" ht="14.4" customHeight="1" x14ac:dyDescent="0.25">
      <c r="A5" s="22" t="s">
        <v>144</v>
      </c>
      <c r="B5" s="53" t="s">
        <v>145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ht="14.4" customHeight="1" x14ac:dyDescent="0.25">
      <c r="D6" s="50" t="s">
        <v>135</v>
      </c>
      <c r="E6" s="50"/>
      <c r="F6" s="50"/>
      <c r="G6" s="50"/>
      <c r="H6" s="50"/>
      <c r="I6" s="50"/>
      <c r="J6" s="50"/>
      <c r="L6" s="50" t="s">
        <v>136</v>
      </c>
      <c r="M6" s="50"/>
      <c r="N6" s="50"/>
      <c r="O6" s="50"/>
      <c r="P6" s="50"/>
      <c r="Q6" s="50"/>
      <c r="R6" s="50"/>
    </row>
    <row r="7" spans="1:18" ht="14.4" customHeight="1" x14ac:dyDescent="0.25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" customHeight="1" x14ac:dyDescent="0.25">
      <c r="A8" s="50" t="s">
        <v>146</v>
      </c>
      <c r="B8" s="50"/>
      <c r="D8" s="20" t="s">
        <v>147</v>
      </c>
      <c r="F8" s="20" t="s">
        <v>139</v>
      </c>
      <c r="H8" s="20" t="s">
        <v>140</v>
      </c>
      <c r="J8" s="20" t="s">
        <v>26</v>
      </c>
      <c r="L8" s="20" t="s">
        <v>147</v>
      </c>
      <c r="N8" s="20" t="s">
        <v>139</v>
      </c>
      <c r="P8" s="20" t="s">
        <v>140</v>
      </c>
      <c r="R8" s="20" t="s">
        <v>26</v>
      </c>
    </row>
    <row r="9" spans="1:18" ht="21.75" customHeight="1" x14ac:dyDescent="0.25">
      <c r="A9" s="51" t="s">
        <v>73</v>
      </c>
      <c r="B9" s="51"/>
      <c r="D9" s="4">
        <v>4323732798</v>
      </c>
      <c r="F9" s="4">
        <v>5117016109</v>
      </c>
      <c r="H9" s="4">
        <v>0</v>
      </c>
      <c r="J9" s="4">
        <v>9440748907</v>
      </c>
      <c r="L9" s="4">
        <v>4323732798</v>
      </c>
      <c r="N9" s="4">
        <v>5117016109</v>
      </c>
      <c r="P9" s="4">
        <v>0</v>
      </c>
      <c r="R9" s="4">
        <v>9440748907</v>
      </c>
    </row>
    <row r="10" spans="1:18" ht="21.75" customHeight="1" x14ac:dyDescent="0.25">
      <c r="A10" s="48" t="s">
        <v>70</v>
      </c>
      <c r="B10" s="48"/>
      <c r="D10" s="7">
        <v>1064879399</v>
      </c>
      <c r="F10" s="7">
        <v>-712962114</v>
      </c>
      <c r="H10" s="7">
        <v>0</v>
      </c>
      <c r="J10" s="7">
        <v>351917285</v>
      </c>
      <c r="L10" s="7">
        <v>1064879399</v>
      </c>
      <c r="N10" s="7">
        <v>-712962114</v>
      </c>
      <c r="P10" s="7">
        <v>0</v>
      </c>
      <c r="R10" s="7">
        <v>351917285</v>
      </c>
    </row>
    <row r="11" spans="1:18" ht="21.75" customHeight="1" x14ac:dyDescent="0.25">
      <c r="A11" s="48" t="s">
        <v>67</v>
      </c>
      <c r="B11" s="48"/>
      <c r="D11" s="7">
        <v>1269726029</v>
      </c>
      <c r="F11" s="7">
        <v>825051135</v>
      </c>
      <c r="H11" s="7">
        <v>0</v>
      </c>
      <c r="J11" s="7">
        <v>2094777164</v>
      </c>
      <c r="L11" s="7">
        <v>1269726029</v>
      </c>
      <c r="N11" s="7">
        <v>825051135</v>
      </c>
      <c r="P11" s="7">
        <v>0</v>
      </c>
      <c r="R11" s="7">
        <v>2094777164</v>
      </c>
    </row>
    <row r="12" spans="1:18" ht="21.75" customHeight="1" x14ac:dyDescent="0.25">
      <c r="A12" s="48" t="s">
        <v>79</v>
      </c>
      <c r="B12" s="48"/>
      <c r="D12" s="7">
        <v>497296221</v>
      </c>
      <c r="F12" s="7">
        <v>5166620998</v>
      </c>
      <c r="H12" s="7">
        <v>0</v>
      </c>
      <c r="J12" s="7">
        <v>5663917219</v>
      </c>
      <c r="L12" s="7">
        <v>497296221</v>
      </c>
      <c r="N12" s="7">
        <v>5166620998</v>
      </c>
      <c r="P12" s="7">
        <v>0</v>
      </c>
      <c r="R12" s="7">
        <v>5663917219</v>
      </c>
    </row>
    <row r="13" spans="1:18" ht="21.75" customHeight="1" x14ac:dyDescent="0.25">
      <c r="A13" s="48" t="s">
        <v>64</v>
      </c>
      <c r="B13" s="48"/>
      <c r="D13" s="7">
        <v>0</v>
      </c>
      <c r="F13" s="7">
        <v>512531159</v>
      </c>
      <c r="H13" s="7">
        <v>0</v>
      </c>
      <c r="J13" s="7">
        <v>512531159</v>
      </c>
      <c r="L13" s="7">
        <v>0</v>
      </c>
      <c r="N13" s="7">
        <v>512531159</v>
      </c>
      <c r="P13" s="7">
        <v>0</v>
      </c>
      <c r="R13" s="7">
        <v>512531159</v>
      </c>
    </row>
    <row r="14" spans="1:18" ht="21.75" customHeight="1" x14ac:dyDescent="0.25">
      <c r="A14" s="48" t="s">
        <v>60</v>
      </c>
      <c r="B14" s="48"/>
      <c r="D14" s="7">
        <v>0</v>
      </c>
      <c r="F14" s="7">
        <v>4703886351</v>
      </c>
      <c r="H14" s="7">
        <v>0</v>
      </c>
      <c r="J14" s="7">
        <v>4703886351</v>
      </c>
      <c r="L14" s="7">
        <v>0</v>
      </c>
      <c r="N14" s="7">
        <v>4703886351</v>
      </c>
      <c r="P14" s="7">
        <v>0</v>
      </c>
      <c r="R14" s="7">
        <v>4703886351</v>
      </c>
    </row>
    <row r="15" spans="1:18" ht="21.75" customHeight="1" x14ac:dyDescent="0.25">
      <c r="A15" s="48" t="s">
        <v>76</v>
      </c>
      <c r="B15" s="48"/>
      <c r="D15" s="7">
        <v>0</v>
      </c>
      <c r="F15" s="7">
        <v>1339319652</v>
      </c>
      <c r="H15" s="7">
        <v>0</v>
      </c>
      <c r="J15" s="7">
        <v>1339319652</v>
      </c>
      <c r="L15" s="7">
        <v>0</v>
      </c>
      <c r="N15" s="7">
        <v>1339319652</v>
      </c>
      <c r="P15" s="7">
        <v>0</v>
      </c>
      <c r="R15" s="7">
        <v>1339319652</v>
      </c>
    </row>
    <row r="16" spans="1:18" ht="21" thickBot="1" x14ac:dyDescent="0.3">
      <c r="A16" s="47" t="s">
        <v>26</v>
      </c>
      <c r="B16" s="47"/>
      <c r="D16" s="13">
        <v>7155634447</v>
      </c>
      <c r="F16" s="13">
        <v>16951463290</v>
      </c>
      <c r="H16" s="13">
        <v>0</v>
      </c>
      <c r="J16" s="13">
        <v>24107097737</v>
      </c>
      <c r="L16" s="13">
        <v>7155634447</v>
      </c>
      <c r="N16" s="13">
        <v>16951463290</v>
      </c>
      <c r="P16" s="13">
        <v>0</v>
      </c>
      <c r="R16" s="13">
        <v>24107097737</v>
      </c>
    </row>
    <row r="17" ht="13.8" thickTop="1" x14ac:dyDescent="0.25"/>
  </sheetData>
  <mergeCells count="15">
    <mergeCell ref="A1:R1"/>
    <mergeCell ref="A2:R2"/>
    <mergeCell ref="A3:R3"/>
    <mergeCell ref="B5:R5"/>
    <mergeCell ref="D6:J6"/>
    <mergeCell ref="L6:R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9" sqref="G9"/>
    </sheetView>
  </sheetViews>
  <sheetFormatPr defaultRowHeight="13.2" x14ac:dyDescent="0.25"/>
  <cols>
    <col min="1" max="1" width="9.88671875" bestFit="1" customWidth="1"/>
    <col min="2" max="2" width="1.33203125" customWidth="1"/>
    <col min="3" max="3" width="15.109375" bestFit="1" customWidth="1"/>
    <col min="4" max="4" width="1.33203125" customWidth="1"/>
    <col min="5" max="5" width="32.6640625" bestFit="1" customWidth="1"/>
    <col min="6" max="6" width="1.33203125" customWidth="1"/>
    <col min="7" max="7" width="19" bestFit="1" customWidth="1"/>
    <col min="8" max="8" width="1.33203125" customWidth="1"/>
    <col min="9" max="9" width="21.6640625" bestFit="1" customWidth="1"/>
    <col min="10" max="10" width="1.33203125" customWidth="1"/>
    <col min="11" max="11" width="21.6640625" bestFit="1" customWidth="1"/>
    <col min="12" max="12" width="0.33203125" customWidth="1"/>
  </cols>
  <sheetData>
    <row r="1" spans="1:11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5.2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5" spans="1:11" ht="23.4" x14ac:dyDescent="0.25">
      <c r="A5" s="53" t="s">
        <v>143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ht="20.399999999999999" x14ac:dyDescent="0.25">
      <c r="I6" s="20" t="s">
        <v>135</v>
      </c>
      <c r="K6" s="20" t="s">
        <v>136</v>
      </c>
    </row>
    <row r="7" spans="1:11" ht="20.399999999999999" x14ac:dyDescent="0.25">
      <c r="A7" s="20" t="s">
        <v>164</v>
      </c>
      <c r="C7" s="37" t="s">
        <v>165</v>
      </c>
      <c r="E7" s="37" t="s">
        <v>166</v>
      </c>
      <c r="G7" s="37" t="s">
        <v>167</v>
      </c>
      <c r="I7" s="35" t="s">
        <v>168</v>
      </c>
      <c r="K7" s="35" t="s">
        <v>168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H9" sqref="H9"/>
    </sheetView>
  </sheetViews>
  <sheetFormatPr defaultRowHeight="13.2" x14ac:dyDescent="0.25"/>
  <cols>
    <col min="1" max="1" width="6.5546875" bestFit="1" customWidth="1"/>
    <col min="2" max="2" width="41.5546875" customWidth="1"/>
    <col min="3" max="3" width="1.33203125" customWidth="1"/>
    <col min="4" max="4" width="14" customWidth="1"/>
    <col min="5" max="5" width="1.33203125" customWidth="1"/>
    <col min="6" max="6" width="15.6640625" customWidth="1"/>
    <col min="7" max="7" width="0.33203125" customWidth="1"/>
  </cols>
  <sheetData>
    <row r="1" spans="1:6" ht="29.1" customHeight="1" x14ac:dyDescent="0.25">
      <c r="A1" s="52" t="s">
        <v>0</v>
      </c>
      <c r="B1" s="52"/>
      <c r="C1" s="52"/>
      <c r="D1" s="52"/>
      <c r="E1" s="52"/>
      <c r="F1" s="52"/>
    </row>
    <row r="2" spans="1:6" ht="21.75" customHeight="1" x14ac:dyDescent="0.25">
      <c r="A2" s="52" t="s">
        <v>116</v>
      </c>
      <c r="B2" s="52"/>
      <c r="C2" s="52"/>
      <c r="D2" s="52"/>
      <c r="E2" s="52"/>
      <c r="F2" s="52"/>
    </row>
    <row r="3" spans="1:6" ht="21.75" customHeight="1" x14ac:dyDescent="0.25">
      <c r="A3" s="52" t="s">
        <v>2</v>
      </c>
      <c r="B3" s="52"/>
      <c r="C3" s="52"/>
      <c r="D3" s="52"/>
      <c r="E3" s="52"/>
      <c r="F3" s="52"/>
    </row>
    <row r="4" spans="1:6" ht="14.4" customHeight="1" x14ac:dyDescent="0.25"/>
    <row r="5" spans="1:6" ht="29.1" customHeight="1" x14ac:dyDescent="0.25">
      <c r="A5" s="22" t="s">
        <v>153</v>
      </c>
      <c r="B5" s="53" t="s">
        <v>131</v>
      </c>
      <c r="C5" s="53"/>
      <c r="D5" s="53"/>
      <c r="E5" s="53"/>
      <c r="F5" s="53"/>
    </row>
    <row r="6" spans="1:6" ht="14.4" customHeight="1" x14ac:dyDescent="0.25">
      <c r="D6" s="20" t="s">
        <v>135</v>
      </c>
      <c r="F6" s="20" t="s">
        <v>9</v>
      </c>
    </row>
    <row r="7" spans="1:6" ht="14.4" customHeight="1" x14ac:dyDescent="0.25">
      <c r="A7" s="50" t="s">
        <v>131</v>
      </c>
      <c r="B7" s="50"/>
      <c r="D7" s="21" t="s">
        <v>93</v>
      </c>
      <c r="F7" s="21" t="s">
        <v>93</v>
      </c>
    </row>
    <row r="8" spans="1:6" ht="21.75" customHeight="1" x14ac:dyDescent="0.25">
      <c r="A8" s="51" t="s">
        <v>131</v>
      </c>
      <c r="B8" s="51"/>
      <c r="D8" s="4">
        <v>0</v>
      </c>
      <c r="F8" s="4">
        <v>0</v>
      </c>
    </row>
    <row r="9" spans="1:6" ht="21.75" customHeight="1" x14ac:dyDescent="0.25">
      <c r="A9" s="48" t="s">
        <v>154</v>
      </c>
      <c r="B9" s="48"/>
      <c r="D9" s="7">
        <v>101002190</v>
      </c>
      <c r="F9" s="7">
        <v>101002190</v>
      </c>
    </row>
    <row r="10" spans="1:6" ht="21.75" customHeight="1" x14ac:dyDescent="0.25">
      <c r="A10" s="60" t="s">
        <v>155</v>
      </c>
      <c r="B10" s="60"/>
      <c r="D10" s="10">
        <v>-16278451</v>
      </c>
      <c r="F10" s="10">
        <v>-16278451</v>
      </c>
    </row>
    <row r="11" spans="1:6" ht="21.75" customHeight="1" x14ac:dyDescent="0.25">
      <c r="A11" s="47" t="s">
        <v>26</v>
      </c>
      <c r="B11" s="47"/>
      <c r="D11" s="13">
        <v>84723739</v>
      </c>
      <c r="F11" s="13">
        <v>84723739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M28" sqref="M28"/>
    </sheetView>
  </sheetViews>
  <sheetFormatPr defaultRowHeight="13.2" x14ac:dyDescent="0.25"/>
  <cols>
    <col min="1" max="1" width="7.6640625" bestFit="1" customWidth="1"/>
    <col min="2" max="2" width="1.33203125" customWidth="1"/>
    <col min="3" max="3" width="9" bestFit="1" customWidth="1"/>
    <col min="4" max="4" width="1.33203125" customWidth="1"/>
    <col min="5" max="5" width="10.44140625" customWidth="1"/>
    <col min="6" max="6" width="1.33203125" customWidth="1"/>
    <col min="7" max="7" width="5.44140625" bestFit="1" customWidth="1"/>
    <col min="8" max="8" width="1.33203125" customWidth="1"/>
    <col min="9" max="9" width="10.5546875" bestFit="1" customWidth="1"/>
    <col min="10" max="10" width="1.33203125" customWidth="1"/>
    <col min="11" max="11" width="10.44140625" customWidth="1"/>
    <col min="12" max="12" width="1.33203125" customWidth="1"/>
    <col min="13" max="13" width="16.6640625" bestFit="1" customWidth="1"/>
    <col min="14" max="14" width="1.33203125" customWidth="1"/>
    <col min="15" max="15" width="17.109375" bestFit="1" customWidth="1"/>
    <col min="16" max="16" width="1.33203125" customWidth="1"/>
    <col min="17" max="17" width="11.44140625" bestFit="1" customWidth="1"/>
    <col min="18" max="18" width="1.33203125" customWidth="1"/>
    <col min="19" max="19" width="11.44140625" bestFit="1" customWidth="1"/>
    <col min="20" max="20" width="1.33203125" customWidth="1"/>
    <col min="21" max="21" width="17.33203125" bestFit="1" customWidth="1"/>
    <col min="22" max="22" width="1.33203125" customWidth="1"/>
    <col min="23" max="23" width="14.33203125" bestFit="1" customWidth="1"/>
    <col min="24" max="24" width="1.33203125" customWidth="1"/>
    <col min="25" max="25" width="16" bestFit="1" customWidth="1"/>
    <col min="26" max="26" width="0.33203125" customWidth="1"/>
  </cols>
  <sheetData>
    <row r="1" spans="1:25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25.2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5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5" spans="1:25" ht="23.4" x14ac:dyDescent="0.25">
      <c r="A5" s="53" t="s">
        <v>179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7" spans="1:25" ht="20.399999999999999" x14ac:dyDescent="0.25">
      <c r="E7" s="50" t="s">
        <v>135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Y7" s="20" t="s">
        <v>136</v>
      </c>
    </row>
    <row r="8" spans="1:25" ht="20.399999999999999" x14ac:dyDescent="0.25">
      <c r="A8" s="20" t="s">
        <v>180</v>
      </c>
      <c r="C8" s="20" t="s">
        <v>181</v>
      </c>
      <c r="E8" s="35" t="s">
        <v>31</v>
      </c>
      <c r="F8" s="2"/>
      <c r="G8" s="35" t="s">
        <v>13</v>
      </c>
      <c r="H8" s="2"/>
      <c r="I8" s="35" t="s">
        <v>30</v>
      </c>
      <c r="J8" s="2"/>
      <c r="K8" s="35" t="s">
        <v>182</v>
      </c>
      <c r="L8" s="2"/>
      <c r="M8" s="35" t="s">
        <v>183</v>
      </c>
      <c r="N8" s="2"/>
      <c r="O8" s="35" t="s">
        <v>184</v>
      </c>
      <c r="P8" s="2"/>
      <c r="Q8" s="35" t="s">
        <v>185</v>
      </c>
      <c r="R8" s="2"/>
      <c r="S8" s="35" t="s">
        <v>186</v>
      </c>
      <c r="T8" s="2"/>
      <c r="U8" s="35" t="s">
        <v>187</v>
      </c>
      <c r="V8" s="2"/>
      <c r="W8" s="35" t="s">
        <v>188</v>
      </c>
      <c r="Y8" s="35" t="s">
        <v>188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topLeftCell="I1" workbookViewId="0">
      <selection activeCell="AE1" sqref="AE1:AE1048576"/>
    </sheetView>
  </sheetViews>
  <sheetFormatPr defaultRowHeight="13.2" x14ac:dyDescent="0.25"/>
  <cols>
    <col min="1" max="2" width="2.5546875" customWidth="1"/>
    <col min="3" max="3" width="23.44140625" customWidth="1"/>
    <col min="4" max="5" width="1.33203125" customWidth="1"/>
    <col min="6" max="6" width="11.6640625" customWidth="1"/>
    <col min="7" max="7" width="1.33203125" customWidth="1"/>
    <col min="8" max="8" width="15.5546875" customWidth="1"/>
    <col min="9" max="9" width="1.33203125" customWidth="1"/>
    <col min="10" max="10" width="15.5546875" customWidth="1"/>
    <col min="11" max="11" width="1.33203125" customWidth="1"/>
    <col min="12" max="12" width="14.33203125" customWidth="1"/>
    <col min="13" max="13" width="1.33203125" customWidth="1"/>
    <col min="14" max="14" width="14.33203125" customWidth="1"/>
    <col min="15" max="15" width="1.33203125" customWidth="1"/>
    <col min="16" max="16" width="14.33203125" customWidth="1"/>
    <col min="17" max="17" width="1.33203125" customWidth="1"/>
    <col min="18" max="18" width="14.33203125" customWidth="1"/>
    <col min="19" max="19" width="1.33203125" customWidth="1"/>
    <col min="20" max="20" width="15.5546875" customWidth="1"/>
    <col min="21" max="21" width="1.33203125" customWidth="1"/>
    <col min="22" max="22" width="15.5546875" customWidth="1"/>
    <col min="23" max="23" width="1.33203125" customWidth="1"/>
    <col min="24" max="24" width="15" bestFit="1" customWidth="1"/>
    <col min="25" max="25" width="1.33203125" customWidth="1"/>
    <col min="26" max="26" width="16.88671875" customWidth="1"/>
    <col min="27" max="27" width="1.33203125" customWidth="1"/>
    <col min="28" max="28" width="15.5546875" customWidth="1"/>
    <col min="29" max="29" width="0.33203125" customWidth="1"/>
  </cols>
  <sheetData>
    <row r="1" spans="1:28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 ht="25.2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8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</row>
    <row r="4" spans="1:28" ht="21.6" x14ac:dyDescent="0.25">
      <c r="A4" s="19" t="s">
        <v>3</v>
      </c>
      <c r="B4" s="59" t="s">
        <v>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 spans="1:28" ht="21.6" x14ac:dyDescent="0.25">
      <c r="A5" s="59" t="s">
        <v>5</v>
      </c>
      <c r="B5" s="59"/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8" ht="20.399999999999999" x14ac:dyDescent="0.25">
      <c r="F6" s="50" t="s">
        <v>7</v>
      </c>
      <c r="G6" s="50"/>
      <c r="H6" s="50"/>
      <c r="I6" s="50"/>
      <c r="J6" s="50"/>
      <c r="L6" s="50" t="s">
        <v>8</v>
      </c>
      <c r="M6" s="50"/>
      <c r="N6" s="50"/>
      <c r="O6" s="50"/>
      <c r="P6" s="50"/>
      <c r="Q6" s="50"/>
      <c r="R6" s="50"/>
      <c r="T6" s="50" t="s">
        <v>9</v>
      </c>
      <c r="U6" s="50"/>
      <c r="V6" s="50"/>
      <c r="W6" s="50"/>
      <c r="X6" s="50"/>
      <c r="Y6" s="50"/>
      <c r="Z6" s="50"/>
      <c r="AA6" s="50"/>
      <c r="AB6" s="50"/>
    </row>
    <row r="7" spans="1:28" ht="20.399999999999999" x14ac:dyDescent="0.25">
      <c r="F7" s="2"/>
      <c r="G7" s="2"/>
      <c r="H7" s="2"/>
      <c r="I7" s="2"/>
      <c r="J7" s="2"/>
      <c r="L7" s="49" t="s">
        <v>10</v>
      </c>
      <c r="M7" s="49"/>
      <c r="N7" s="49"/>
      <c r="O7" s="2"/>
      <c r="P7" s="49" t="s">
        <v>11</v>
      </c>
      <c r="Q7" s="49"/>
      <c r="R7" s="49"/>
      <c r="T7" s="2"/>
      <c r="U7" s="2"/>
      <c r="V7" s="2"/>
      <c r="W7" s="2"/>
      <c r="X7" s="2"/>
      <c r="Y7" s="2"/>
      <c r="Z7" s="2"/>
      <c r="AA7" s="2"/>
      <c r="AB7" s="2"/>
    </row>
    <row r="8" spans="1:28" ht="20.399999999999999" x14ac:dyDescent="0.25">
      <c r="A8" s="50" t="s">
        <v>12</v>
      </c>
      <c r="B8" s="50"/>
      <c r="C8" s="50"/>
      <c r="E8" s="50" t="s">
        <v>13</v>
      </c>
      <c r="F8" s="50"/>
      <c r="H8" s="20" t="s">
        <v>14</v>
      </c>
      <c r="J8" s="20" t="s">
        <v>15</v>
      </c>
      <c r="L8" s="21" t="s">
        <v>13</v>
      </c>
      <c r="M8" s="2"/>
      <c r="N8" s="21" t="s">
        <v>14</v>
      </c>
      <c r="P8" s="21" t="s">
        <v>13</v>
      </c>
      <c r="Q8" s="2"/>
      <c r="R8" s="21" t="s">
        <v>16</v>
      </c>
      <c r="T8" s="20" t="s">
        <v>13</v>
      </c>
      <c r="V8" s="20" t="s">
        <v>17</v>
      </c>
      <c r="X8" s="20" t="s">
        <v>14</v>
      </c>
      <c r="Z8" s="20" t="s">
        <v>15</v>
      </c>
      <c r="AB8" s="20" t="s">
        <v>18</v>
      </c>
    </row>
    <row r="9" spans="1:28" ht="18.600000000000001" x14ac:dyDescent="0.25">
      <c r="A9" s="51" t="s">
        <v>19</v>
      </c>
      <c r="B9" s="51"/>
      <c r="C9" s="51"/>
      <c r="E9" s="58">
        <v>875000</v>
      </c>
      <c r="F9" s="58"/>
      <c r="H9" s="4">
        <v>3816313716</v>
      </c>
      <c r="J9" s="4">
        <v>3605785146.25</v>
      </c>
      <c r="L9" s="4">
        <v>0</v>
      </c>
      <c r="N9" s="4">
        <v>0</v>
      </c>
      <c r="P9" s="4">
        <v>0</v>
      </c>
      <c r="R9" s="4">
        <v>0</v>
      </c>
      <c r="T9" s="4">
        <v>875000</v>
      </c>
      <c r="V9" s="4">
        <v>4120</v>
      </c>
      <c r="X9" s="4">
        <v>3816313716</v>
      </c>
      <c r="Z9" s="4">
        <v>3577133350</v>
      </c>
      <c r="AB9" s="5">
        <v>0.18</v>
      </c>
    </row>
    <row r="10" spans="1:28" ht="18.600000000000001" x14ac:dyDescent="0.25">
      <c r="A10" s="48" t="s">
        <v>20</v>
      </c>
      <c r="B10" s="48"/>
      <c r="C10" s="48"/>
      <c r="E10" s="57">
        <v>820127</v>
      </c>
      <c r="F10" s="57"/>
      <c r="H10" s="7">
        <v>3723196667</v>
      </c>
      <c r="J10" s="7">
        <v>5709532526.72264</v>
      </c>
      <c r="L10" s="7">
        <v>0</v>
      </c>
      <c r="N10" s="7">
        <v>0</v>
      </c>
      <c r="P10" s="7">
        <v>0</v>
      </c>
      <c r="R10" s="7">
        <v>0</v>
      </c>
      <c r="T10" s="7">
        <v>820127</v>
      </c>
      <c r="V10" s="7">
        <v>6745</v>
      </c>
      <c r="X10" s="7">
        <v>3723196667</v>
      </c>
      <c r="Z10" s="7">
        <v>5488996136.3660498</v>
      </c>
      <c r="AB10" s="8">
        <v>0.27</v>
      </c>
    </row>
    <row r="11" spans="1:28" ht="18.600000000000001" x14ac:dyDescent="0.25">
      <c r="A11" s="48" t="s">
        <v>21</v>
      </c>
      <c r="B11" s="48"/>
      <c r="C11" s="48"/>
      <c r="E11" s="57">
        <v>4276</v>
      </c>
      <c r="F11" s="57"/>
      <c r="H11" s="7">
        <v>10002479</v>
      </c>
      <c r="J11" s="7">
        <v>12363946.15928</v>
      </c>
      <c r="L11" s="7">
        <v>0</v>
      </c>
      <c r="N11" s="7">
        <v>0</v>
      </c>
      <c r="P11" s="7">
        <v>0</v>
      </c>
      <c r="R11" s="7">
        <v>0</v>
      </c>
      <c r="T11" s="7">
        <v>4276</v>
      </c>
      <c r="V11" s="7">
        <v>2914</v>
      </c>
      <c r="X11" s="7">
        <v>10002479</v>
      </c>
      <c r="Z11" s="7">
        <v>12363946.15928</v>
      </c>
      <c r="AB11" s="8">
        <v>0</v>
      </c>
    </row>
    <row r="12" spans="1:28" ht="18.600000000000001" x14ac:dyDescent="0.25">
      <c r="A12" s="48" t="s">
        <v>22</v>
      </c>
      <c r="B12" s="48"/>
      <c r="C12" s="48"/>
      <c r="E12" s="57">
        <v>1256499</v>
      </c>
      <c r="F12" s="57"/>
      <c r="H12" s="7">
        <v>7936873453</v>
      </c>
      <c r="J12" s="7">
        <v>7630331927.9076004</v>
      </c>
      <c r="L12" s="7">
        <v>0</v>
      </c>
      <c r="N12" s="7">
        <v>0</v>
      </c>
      <c r="P12" s="7">
        <v>0</v>
      </c>
      <c r="R12" s="7">
        <v>0</v>
      </c>
      <c r="T12" s="7">
        <v>1256499</v>
      </c>
      <c r="V12" s="7">
        <v>6150</v>
      </c>
      <c r="X12" s="7">
        <v>7936873453</v>
      </c>
      <c r="Z12" s="7">
        <v>7667735515.7895002</v>
      </c>
      <c r="AB12" s="8">
        <v>0.38</v>
      </c>
    </row>
    <row r="13" spans="1:28" ht="18.600000000000001" x14ac:dyDescent="0.25">
      <c r="A13" s="48" t="s">
        <v>23</v>
      </c>
      <c r="B13" s="48"/>
      <c r="C13" s="48"/>
      <c r="E13" s="57">
        <v>1228500</v>
      </c>
      <c r="F13" s="57"/>
      <c r="H13" s="7">
        <v>10839383754</v>
      </c>
      <c r="J13" s="7">
        <v>9093767564.7000008</v>
      </c>
      <c r="L13" s="7">
        <v>0</v>
      </c>
      <c r="N13" s="7">
        <v>0</v>
      </c>
      <c r="P13" s="7">
        <v>0</v>
      </c>
      <c r="R13" s="7">
        <v>0</v>
      </c>
      <c r="T13" s="7">
        <v>1228500</v>
      </c>
      <c r="V13" s="7">
        <v>7460</v>
      </c>
      <c r="X13" s="7">
        <v>10839383754</v>
      </c>
      <c r="Z13" s="7">
        <v>9093767564.7000008</v>
      </c>
      <c r="AB13" s="8">
        <v>0.45</v>
      </c>
    </row>
    <row r="14" spans="1:28" ht="18.600000000000001" x14ac:dyDescent="0.25">
      <c r="A14" s="48" t="s">
        <v>24</v>
      </c>
      <c r="B14" s="48"/>
      <c r="C14" s="48"/>
      <c r="E14" s="57">
        <v>1500000</v>
      </c>
      <c r="F14" s="57"/>
      <c r="H14" s="7">
        <v>12407719500</v>
      </c>
      <c r="J14" s="7">
        <v>13112848050</v>
      </c>
      <c r="L14" s="7">
        <v>0</v>
      </c>
      <c r="N14" s="7">
        <v>0</v>
      </c>
      <c r="P14" s="7">
        <v>0</v>
      </c>
      <c r="R14" s="7">
        <v>0</v>
      </c>
      <c r="T14" s="7">
        <v>1500000</v>
      </c>
      <c r="V14" s="7">
        <v>9080</v>
      </c>
      <c r="X14" s="7">
        <v>12407719500</v>
      </c>
      <c r="Z14" s="7">
        <v>13514717400</v>
      </c>
      <c r="AB14" s="8">
        <v>0.67</v>
      </c>
    </row>
    <row r="15" spans="1:28" ht="18.600000000000001" x14ac:dyDescent="0.25">
      <c r="A15" s="48" t="s">
        <v>25</v>
      </c>
      <c r="B15" s="48"/>
      <c r="C15" s="48"/>
      <c r="E15" s="57">
        <v>0</v>
      </c>
      <c r="F15" s="57"/>
      <c r="H15" s="7">
        <v>0</v>
      </c>
      <c r="J15" s="7">
        <v>0</v>
      </c>
      <c r="L15" s="7">
        <v>64409</v>
      </c>
      <c r="N15" s="7">
        <v>50027636802</v>
      </c>
      <c r="P15" s="7">
        <v>0</v>
      </c>
      <c r="R15" s="7">
        <v>0</v>
      </c>
      <c r="T15" s="7">
        <v>64409</v>
      </c>
      <c r="V15" s="7">
        <v>787335</v>
      </c>
      <c r="X15" s="7">
        <v>50027636802</v>
      </c>
      <c r="Z15" s="7">
        <v>50683885658.616798</v>
      </c>
      <c r="AB15" s="8">
        <v>2.5099999999999998</v>
      </c>
    </row>
    <row r="16" spans="1:28" ht="21" thickBot="1" x14ac:dyDescent="0.3">
      <c r="A16" s="47" t="s">
        <v>26</v>
      </c>
      <c r="B16" s="47"/>
      <c r="C16" s="47"/>
      <c r="D16" s="47"/>
      <c r="F16" s="13">
        <v>5684402</v>
      </c>
      <c r="H16" s="13">
        <v>38733489569</v>
      </c>
      <c r="J16" s="13">
        <v>39164629161.739502</v>
      </c>
      <c r="L16" s="13">
        <v>64409</v>
      </c>
      <c r="N16" s="13">
        <v>50027636802</v>
      </c>
      <c r="P16" s="13">
        <v>0</v>
      </c>
      <c r="R16" s="13">
        <v>0</v>
      </c>
      <c r="T16" s="13">
        <v>5748811</v>
      </c>
      <c r="V16" s="13"/>
      <c r="X16" s="13">
        <v>88761126371</v>
      </c>
      <c r="Z16" s="13">
        <v>90038599571.631607</v>
      </c>
      <c r="AB16" s="14">
        <v>4.46</v>
      </c>
    </row>
    <row r="17" ht="13.8" thickTop="1" x14ac:dyDescent="0.25"/>
  </sheetData>
  <mergeCells count="28">
    <mergeCell ref="A1:AB1"/>
    <mergeCell ref="A2:AB2"/>
    <mergeCell ref="A3:AB3"/>
    <mergeCell ref="A5:B5"/>
    <mergeCell ref="B4:Z4"/>
    <mergeCell ref="C5:Z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D1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workbookViewId="0">
      <selection activeCell="AD16" sqref="AD16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8.33203125" bestFit="1" customWidth="1"/>
    <col min="17" max="17" width="1.33203125" customWidth="1"/>
    <col min="18" max="18" width="16.109375" bestFit="1" customWidth="1"/>
    <col min="19" max="19" width="1.33203125" customWidth="1"/>
    <col min="20" max="20" width="16.109375" bestFit="1" customWidth="1"/>
    <col min="21" max="21" width="1.33203125" customWidth="1"/>
    <col min="22" max="22" width="8.33203125" bestFit="1" customWidth="1"/>
    <col min="23" max="23" width="1.33203125" customWidth="1"/>
    <col min="24" max="24" width="16.109375" bestFit="1" customWidth="1"/>
    <col min="25" max="25" width="1.33203125" customWidth="1"/>
    <col min="26" max="26" width="5.44140625" bestFit="1" customWidth="1"/>
    <col min="27" max="27" width="1.33203125" customWidth="1"/>
    <col min="28" max="28" width="10.33203125" bestFit="1" customWidth="1"/>
    <col min="29" max="29" width="1.33203125" customWidth="1"/>
    <col min="30" max="30" width="9.88671875" bestFit="1" customWidth="1"/>
    <col min="31" max="31" width="1.33203125" customWidth="1"/>
    <col min="32" max="32" width="16.109375" bestFit="1" customWidth="1"/>
    <col min="33" max="33" width="1.33203125" customWidth="1"/>
    <col min="34" max="34" width="16.109375" bestFit="1" customWidth="1"/>
    <col min="35" max="35" width="1.33203125" customWidth="1"/>
    <col min="36" max="36" width="16.109375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38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</row>
    <row r="2" spans="1:38" ht="25.2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</row>
    <row r="3" spans="1:38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</row>
    <row r="5" spans="1:38" s="23" customFormat="1" ht="23.4" x14ac:dyDescent="0.25">
      <c r="A5" s="22" t="s">
        <v>51</v>
      </c>
      <c r="B5" s="53" t="s">
        <v>52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</row>
    <row r="6" spans="1:38" ht="20.399999999999999" x14ac:dyDescent="0.25">
      <c r="A6" s="50" t="s">
        <v>53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 t="s">
        <v>7</v>
      </c>
      <c r="Q6" s="50"/>
      <c r="R6" s="50"/>
      <c r="S6" s="50"/>
      <c r="T6" s="50"/>
      <c r="V6" s="50" t="s">
        <v>8</v>
      </c>
      <c r="W6" s="50"/>
      <c r="X6" s="50"/>
      <c r="Y6" s="50"/>
      <c r="Z6" s="50"/>
      <c r="AA6" s="50"/>
      <c r="AB6" s="50"/>
      <c r="AD6" s="50" t="s">
        <v>9</v>
      </c>
      <c r="AE6" s="50"/>
      <c r="AF6" s="50"/>
      <c r="AG6" s="50"/>
      <c r="AH6" s="50"/>
      <c r="AI6" s="50"/>
      <c r="AJ6" s="50"/>
      <c r="AK6" s="50"/>
      <c r="AL6" s="50"/>
    </row>
    <row r="7" spans="1:38" ht="20.39999999999999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49" t="s">
        <v>10</v>
      </c>
      <c r="W7" s="49"/>
      <c r="X7" s="49"/>
      <c r="Y7" s="2"/>
      <c r="Z7" s="49" t="s">
        <v>11</v>
      </c>
      <c r="AA7" s="49"/>
      <c r="AB7" s="49"/>
      <c r="AD7" s="2"/>
      <c r="AE7" s="2"/>
      <c r="AF7" s="2"/>
      <c r="AG7" s="2"/>
      <c r="AH7" s="2"/>
      <c r="AI7" s="2"/>
      <c r="AJ7" s="2"/>
      <c r="AK7" s="2"/>
      <c r="AL7" s="2"/>
    </row>
    <row r="8" spans="1:38" ht="20.399999999999999" x14ac:dyDescent="0.25">
      <c r="A8" s="50" t="s">
        <v>54</v>
      </c>
      <c r="B8" s="50"/>
      <c r="D8" s="20" t="s">
        <v>55</v>
      </c>
      <c r="F8" s="20" t="s">
        <v>56</v>
      </c>
      <c r="H8" s="20" t="s">
        <v>57</v>
      </c>
      <c r="J8" s="20" t="s">
        <v>58</v>
      </c>
      <c r="L8" s="20" t="s">
        <v>59</v>
      </c>
      <c r="N8" s="20" t="s">
        <v>32</v>
      </c>
      <c r="P8" s="20" t="s">
        <v>13</v>
      </c>
      <c r="R8" s="20" t="s">
        <v>14</v>
      </c>
      <c r="T8" s="20" t="s">
        <v>15</v>
      </c>
      <c r="V8" s="21" t="s">
        <v>13</v>
      </c>
      <c r="W8" s="2"/>
      <c r="X8" s="21" t="s">
        <v>14</v>
      </c>
      <c r="Z8" s="21" t="s">
        <v>13</v>
      </c>
      <c r="AA8" s="2"/>
      <c r="AB8" s="21" t="s">
        <v>16</v>
      </c>
      <c r="AD8" s="20" t="s">
        <v>13</v>
      </c>
      <c r="AF8" s="20" t="s">
        <v>17</v>
      </c>
      <c r="AH8" s="20" t="s">
        <v>14</v>
      </c>
      <c r="AJ8" s="20" t="s">
        <v>15</v>
      </c>
      <c r="AL8" s="20" t="s">
        <v>18</v>
      </c>
    </row>
    <row r="9" spans="1:38" ht="18.600000000000001" x14ac:dyDescent="0.25">
      <c r="A9" s="51" t="s">
        <v>60</v>
      </c>
      <c r="B9" s="51"/>
      <c r="D9" s="3" t="s">
        <v>61</v>
      </c>
      <c r="F9" s="3" t="s">
        <v>61</v>
      </c>
      <c r="H9" s="33" t="s">
        <v>62</v>
      </c>
      <c r="I9" s="40"/>
      <c r="J9" s="33" t="s">
        <v>63</v>
      </c>
      <c r="L9" s="36">
        <v>0</v>
      </c>
      <c r="M9" s="40"/>
      <c r="N9" s="36">
        <v>0</v>
      </c>
      <c r="P9" s="4">
        <v>282161</v>
      </c>
      <c r="R9" s="4">
        <v>165350430857</v>
      </c>
      <c r="T9" s="4">
        <v>178087783584</v>
      </c>
      <c r="V9" s="4">
        <v>0</v>
      </c>
      <c r="X9" s="4">
        <v>0</v>
      </c>
      <c r="Z9" s="4">
        <v>0</v>
      </c>
      <c r="AB9" s="4">
        <v>0</v>
      </c>
      <c r="AD9" s="4">
        <v>282161</v>
      </c>
      <c r="AF9" s="4">
        <v>648180</v>
      </c>
      <c r="AH9" s="4">
        <v>165350430857</v>
      </c>
      <c r="AJ9" s="4">
        <v>182791669935</v>
      </c>
      <c r="AL9" s="5">
        <v>9.0399999999999991</v>
      </c>
    </row>
    <row r="10" spans="1:38" ht="18.600000000000001" x14ac:dyDescent="0.25">
      <c r="A10" s="48" t="s">
        <v>64</v>
      </c>
      <c r="B10" s="48"/>
      <c r="D10" s="6" t="s">
        <v>61</v>
      </c>
      <c r="F10" s="6" t="s">
        <v>61</v>
      </c>
      <c r="H10" s="34" t="s">
        <v>65</v>
      </c>
      <c r="I10" s="40"/>
      <c r="J10" s="34" t="s">
        <v>66</v>
      </c>
      <c r="L10" s="36">
        <v>0</v>
      </c>
      <c r="M10" s="40"/>
      <c r="N10" s="36">
        <v>0</v>
      </c>
      <c r="P10" s="7">
        <v>19000</v>
      </c>
      <c r="R10" s="7">
        <v>13052365482</v>
      </c>
      <c r="T10" s="7">
        <v>14584065600</v>
      </c>
      <c r="V10" s="7">
        <v>0</v>
      </c>
      <c r="X10" s="7">
        <v>0</v>
      </c>
      <c r="Z10" s="7">
        <v>0</v>
      </c>
      <c r="AB10" s="7">
        <v>0</v>
      </c>
      <c r="AD10" s="7">
        <v>19000</v>
      </c>
      <c r="AF10" s="7">
        <v>794990</v>
      </c>
      <c r="AH10" s="7">
        <v>13052365482</v>
      </c>
      <c r="AJ10" s="7">
        <v>15096596759</v>
      </c>
      <c r="AL10" s="8">
        <v>0.75</v>
      </c>
    </row>
    <row r="11" spans="1:38" ht="18.600000000000001" x14ac:dyDescent="0.25">
      <c r="A11" s="48" t="s">
        <v>67</v>
      </c>
      <c r="B11" s="48"/>
      <c r="D11" s="6" t="s">
        <v>61</v>
      </c>
      <c r="F11" s="6" t="s">
        <v>61</v>
      </c>
      <c r="H11" s="34" t="s">
        <v>68</v>
      </c>
      <c r="I11" s="40"/>
      <c r="J11" s="34" t="s">
        <v>69</v>
      </c>
      <c r="L11" s="36">
        <v>23</v>
      </c>
      <c r="M11" s="40"/>
      <c r="N11" s="36">
        <v>23</v>
      </c>
      <c r="P11" s="7">
        <v>65000</v>
      </c>
      <c r="R11" s="7">
        <v>52978800663</v>
      </c>
      <c r="T11" s="7">
        <v>53745260115</v>
      </c>
      <c r="V11" s="7">
        <v>0</v>
      </c>
      <c r="X11" s="7">
        <v>0</v>
      </c>
      <c r="Z11" s="7">
        <v>0</v>
      </c>
      <c r="AB11" s="7">
        <v>0</v>
      </c>
      <c r="AD11" s="7">
        <v>65000</v>
      </c>
      <c r="AF11" s="7">
        <v>840000</v>
      </c>
      <c r="AH11" s="7">
        <v>52978800663</v>
      </c>
      <c r="AJ11" s="7">
        <v>54570311250</v>
      </c>
      <c r="AL11" s="8">
        <v>2.7</v>
      </c>
    </row>
    <row r="12" spans="1:38" ht="18.600000000000001" x14ac:dyDescent="0.25">
      <c r="A12" s="48" t="s">
        <v>70</v>
      </c>
      <c r="B12" s="48"/>
      <c r="D12" s="6" t="s">
        <v>61</v>
      </c>
      <c r="F12" s="6" t="s">
        <v>61</v>
      </c>
      <c r="H12" s="34" t="s">
        <v>71</v>
      </c>
      <c r="I12" s="40"/>
      <c r="J12" s="34" t="s">
        <v>72</v>
      </c>
      <c r="L12" s="36">
        <v>23</v>
      </c>
      <c r="M12" s="40"/>
      <c r="N12" s="36">
        <v>23</v>
      </c>
      <c r="P12" s="7">
        <v>55000</v>
      </c>
      <c r="R12" s="7">
        <v>44350802642</v>
      </c>
      <c r="T12" s="7">
        <v>46008319365</v>
      </c>
      <c r="V12" s="7">
        <v>0</v>
      </c>
      <c r="X12" s="7">
        <v>0</v>
      </c>
      <c r="Z12" s="7">
        <v>0</v>
      </c>
      <c r="AB12" s="7">
        <v>0</v>
      </c>
      <c r="AD12" s="7">
        <v>55000</v>
      </c>
      <c r="AF12" s="7">
        <v>824000</v>
      </c>
      <c r="AH12" s="7">
        <v>44350802642</v>
      </c>
      <c r="AJ12" s="7">
        <v>45295357250</v>
      </c>
      <c r="AL12" s="8">
        <v>2.2400000000000002</v>
      </c>
    </row>
    <row r="13" spans="1:38" ht="18.600000000000001" x14ac:dyDescent="0.25">
      <c r="A13" s="48" t="s">
        <v>73</v>
      </c>
      <c r="B13" s="48"/>
      <c r="D13" s="6" t="s">
        <v>61</v>
      </c>
      <c r="F13" s="6" t="s">
        <v>61</v>
      </c>
      <c r="H13" s="34" t="s">
        <v>74</v>
      </c>
      <c r="I13" s="40"/>
      <c r="J13" s="34" t="s">
        <v>75</v>
      </c>
      <c r="K13" s="40"/>
      <c r="L13" s="36">
        <v>23</v>
      </c>
      <c r="M13" s="40"/>
      <c r="N13" s="36">
        <v>23</v>
      </c>
      <c r="P13" s="7">
        <v>210000</v>
      </c>
      <c r="R13" s="7">
        <v>168805120480</v>
      </c>
      <c r="T13" s="7">
        <v>168038779203</v>
      </c>
      <c r="V13" s="7">
        <v>0</v>
      </c>
      <c r="X13" s="7">
        <v>0</v>
      </c>
      <c r="Z13" s="7">
        <v>0</v>
      </c>
      <c r="AB13" s="7">
        <v>0</v>
      </c>
      <c r="AD13" s="36">
        <v>210000</v>
      </c>
      <c r="AE13" s="40"/>
      <c r="AF13" s="7">
        <v>825000</v>
      </c>
      <c r="AH13" s="7">
        <v>168805120480</v>
      </c>
      <c r="AJ13" s="7">
        <v>173155795312</v>
      </c>
      <c r="AL13" s="8">
        <v>8.56</v>
      </c>
    </row>
    <row r="14" spans="1:38" ht="18.600000000000001" x14ac:dyDescent="0.25">
      <c r="A14" s="48" t="s">
        <v>76</v>
      </c>
      <c r="B14" s="48"/>
      <c r="D14" s="6" t="s">
        <v>61</v>
      </c>
      <c r="F14" s="6" t="s">
        <v>61</v>
      </c>
      <c r="H14" s="34" t="s">
        <v>77</v>
      </c>
      <c r="I14" s="40"/>
      <c r="J14" s="34" t="s">
        <v>78</v>
      </c>
      <c r="L14" s="36">
        <v>0</v>
      </c>
      <c r="M14" s="40"/>
      <c r="N14" s="36">
        <v>0</v>
      </c>
      <c r="P14" s="7">
        <v>0</v>
      </c>
      <c r="R14" s="7">
        <v>0</v>
      </c>
      <c r="T14" s="7">
        <v>0</v>
      </c>
      <c r="V14" s="7">
        <v>364569</v>
      </c>
      <c r="X14" s="7">
        <v>160076929511</v>
      </c>
      <c r="Z14" s="7">
        <v>0</v>
      </c>
      <c r="AB14" s="7">
        <v>0</v>
      </c>
      <c r="AD14" s="7">
        <v>364569</v>
      </c>
      <c r="AF14" s="7">
        <v>443000</v>
      </c>
      <c r="AH14" s="7">
        <v>160076929511</v>
      </c>
      <c r="AJ14" s="7">
        <v>161416249163</v>
      </c>
      <c r="AL14" s="8">
        <v>7.98</v>
      </c>
    </row>
    <row r="15" spans="1:38" ht="18.600000000000001" x14ac:dyDescent="0.25">
      <c r="A15" s="48" t="s">
        <v>79</v>
      </c>
      <c r="B15" s="48"/>
      <c r="D15" s="6" t="s">
        <v>61</v>
      </c>
      <c r="F15" s="6" t="s">
        <v>61</v>
      </c>
      <c r="H15" s="34" t="s">
        <v>80</v>
      </c>
      <c r="I15" s="40"/>
      <c r="J15" s="34" t="s">
        <v>81</v>
      </c>
      <c r="L15" s="36">
        <v>23</v>
      </c>
      <c r="M15" s="40"/>
      <c r="N15" s="36">
        <v>23</v>
      </c>
      <c r="P15" s="7">
        <v>0</v>
      </c>
      <c r="R15" s="7">
        <v>0</v>
      </c>
      <c r="T15" s="7">
        <v>0</v>
      </c>
      <c r="V15" s="7">
        <v>207000</v>
      </c>
      <c r="X15" s="7">
        <v>201720822752</v>
      </c>
      <c r="Z15" s="7">
        <v>0</v>
      </c>
      <c r="AB15" s="7">
        <v>0</v>
      </c>
      <c r="AD15" s="7">
        <v>207000</v>
      </c>
      <c r="AF15" s="7">
        <v>1000000</v>
      </c>
      <c r="AH15" s="7">
        <v>201720822752</v>
      </c>
      <c r="AJ15" s="7">
        <v>206887443750</v>
      </c>
      <c r="AL15" s="8">
        <v>10.23</v>
      </c>
    </row>
    <row r="16" spans="1:38" ht="21" thickBot="1" x14ac:dyDescent="0.3">
      <c r="A16" s="47" t="s">
        <v>26</v>
      </c>
      <c r="B16" s="47"/>
      <c r="P16" s="7"/>
      <c r="R16" s="13">
        <v>444537520124</v>
      </c>
      <c r="T16" s="13">
        <v>460464207867</v>
      </c>
      <c r="V16" s="7">
        <v>571569</v>
      </c>
      <c r="X16" s="13">
        <v>361797752263</v>
      </c>
      <c r="Z16" s="7"/>
      <c r="AB16" s="13">
        <v>0</v>
      </c>
      <c r="AD16" s="7"/>
      <c r="AE16" s="7"/>
      <c r="AF16" s="7"/>
      <c r="AH16" s="13">
        <v>806335272387</v>
      </c>
      <c r="AJ16" s="13">
        <v>839213423419</v>
      </c>
      <c r="AL16" s="14">
        <v>41.5</v>
      </c>
    </row>
    <row r="17" ht="13.8" thickTop="1" x14ac:dyDescent="0.25"/>
  </sheetData>
  <mergeCells count="1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C23" sqref="C23"/>
    </sheetView>
  </sheetViews>
  <sheetFormatPr defaultRowHeight="13.2" x14ac:dyDescent="0.25"/>
  <cols>
    <col min="1" max="1" width="13" customWidth="1"/>
    <col min="2" max="2" width="1.33203125" customWidth="1"/>
    <col min="3" max="3" width="13" customWidth="1"/>
    <col min="4" max="4" width="1.33203125" customWidth="1"/>
    <col min="5" max="5" width="13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3" customWidth="1"/>
    <col min="49" max="49" width="7.6640625" customWidth="1"/>
    <col min="50" max="50" width="0.33203125" customWidth="1"/>
  </cols>
  <sheetData>
    <row r="1" spans="1:49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</row>
    <row r="2" spans="1:49" ht="25.2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</row>
    <row r="3" spans="1:49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</row>
    <row r="5" spans="1:49" s="23" customFormat="1" ht="23.4" x14ac:dyDescent="0.25">
      <c r="A5" s="22" t="s">
        <v>27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1:49" ht="20.399999999999999" x14ac:dyDescent="0.25">
      <c r="I6" s="50" t="s">
        <v>7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C6" s="50" t="s">
        <v>9</v>
      </c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</row>
    <row r="7" spans="1:49" x14ac:dyDescent="0.25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20.399999999999999" x14ac:dyDescent="0.25">
      <c r="A8" s="50" t="s">
        <v>28</v>
      </c>
      <c r="B8" s="50"/>
      <c r="C8" s="50"/>
      <c r="D8" s="50"/>
      <c r="E8" s="50"/>
      <c r="F8" s="50"/>
      <c r="G8" s="50"/>
      <c r="I8" s="50" t="s">
        <v>29</v>
      </c>
      <c r="J8" s="50"/>
      <c r="K8" s="50"/>
      <c r="M8" s="50" t="s">
        <v>30</v>
      </c>
      <c r="N8" s="50"/>
      <c r="O8" s="50"/>
      <c r="Q8" s="50" t="s">
        <v>31</v>
      </c>
      <c r="R8" s="50"/>
      <c r="S8" s="50"/>
      <c r="T8" s="50"/>
      <c r="U8" s="50"/>
      <c r="W8" s="50" t="s">
        <v>32</v>
      </c>
      <c r="X8" s="50"/>
      <c r="Y8" s="50"/>
      <c r="Z8" s="50"/>
      <c r="AA8" s="50"/>
      <c r="AC8" s="50" t="s">
        <v>29</v>
      </c>
      <c r="AD8" s="50"/>
      <c r="AE8" s="50"/>
      <c r="AF8" s="50"/>
      <c r="AG8" s="50"/>
      <c r="AI8" s="50" t="s">
        <v>30</v>
      </c>
      <c r="AJ8" s="50"/>
      <c r="AK8" s="50"/>
      <c r="AM8" s="50" t="s">
        <v>31</v>
      </c>
      <c r="AN8" s="50"/>
      <c r="AO8" s="50"/>
      <c r="AQ8" s="50" t="s">
        <v>32</v>
      </c>
      <c r="AR8" s="50"/>
      <c r="AS8" s="50"/>
    </row>
    <row r="9" spans="1:49" ht="20.399999999999999" x14ac:dyDescent="0.25">
      <c r="A9" s="24" t="s">
        <v>33</v>
      </c>
      <c r="B9" s="25"/>
      <c r="C9" s="25"/>
      <c r="D9" s="25"/>
      <c r="E9" s="25"/>
      <c r="F9" s="25"/>
      <c r="G9" s="25"/>
      <c r="I9" s="25"/>
      <c r="J9" s="25"/>
      <c r="K9" s="25"/>
      <c r="M9" s="25"/>
      <c r="N9" s="25"/>
      <c r="O9" s="25"/>
      <c r="Q9" s="25"/>
      <c r="R9" s="25"/>
      <c r="S9" s="25"/>
      <c r="T9" s="25"/>
      <c r="U9" s="25"/>
      <c r="W9" s="25"/>
      <c r="X9" s="25"/>
      <c r="Y9" s="25"/>
      <c r="Z9" s="25"/>
      <c r="AA9" s="25"/>
      <c r="AC9" s="25"/>
      <c r="AD9" s="25"/>
      <c r="AE9" s="25"/>
      <c r="AF9" s="25"/>
      <c r="AG9" s="25"/>
      <c r="AI9" s="25"/>
      <c r="AJ9" s="25"/>
      <c r="AK9" s="25"/>
      <c r="AM9" s="25"/>
      <c r="AN9" s="25"/>
      <c r="AO9" s="25"/>
      <c r="AQ9" s="25"/>
      <c r="AR9" s="25"/>
      <c r="AS9" s="25"/>
    </row>
    <row r="10" spans="1:49" ht="20.399999999999999" x14ac:dyDescent="0.25">
      <c r="C10" s="50" t="s">
        <v>7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Y10" s="50" t="s">
        <v>9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</row>
    <row r="11" spans="1:49" ht="20.399999999999999" x14ac:dyDescent="0.25">
      <c r="A11" s="20" t="s">
        <v>28</v>
      </c>
      <c r="C11" s="21" t="s">
        <v>34</v>
      </c>
      <c r="D11" s="2"/>
      <c r="E11" s="21" t="s">
        <v>35</v>
      </c>
      <c r="F11" s="2"/>
      <c r="G11" s="49" t="s">
        <v>36</v>
      </c>
      <c r="H11" s="49"/>
      <c r="I11" s="49"/>
      <c r="J11" s="2"/>
      <c r="K11" s="49" t="s">
        <v>37</v>
      </c>
      <c r="L11" s="49"/>
      <c r="M11" s="49"/>
      <c r="N11" s="2"/>
      <c r="O11" s="49" t="s">
        <v>30</v>
      </c>
      <c r="P11" s="49"/>
      <c r="Q11" s="49"/>
      <c r="R11" s="2"/>
      <c r="S11" s="49" t="s">
        <v>31</v>
      </c>
      <c r="T11" s="49"/>
      <c r="U11" s="49"/>
      <c r="V11" s="49"/>
      <c r="W11" s="49"/>
      <c r="Y11" s="49" t="s">
        <v>34</v>
      </c>
      <c r="Z11" s="49"/>
      <c r="AA11" s="49"/>
      <c r="AB11" s="49"/>
      <c r="AC11" s="49"/>
      <c r="AD11" s="2"/>
      <c r="AE11" s="49" t="s">
        <v>35</v>
      </c>
      <c r="AF11" s="49"/>
      <c r="AG11" s="49"/>
      <c r="AH11" s="49"/>
      <c r="AI11" s="49"/>
      <c r="AJ11" s="2"/>
      <c r="AK11" s="49" t="s">
        <v>36</v>
      </c>
      <c r="AL11" s="49"/>
      <c r="AM11" s="49"/>
      <c r="AN11" s="2"/>
      <c r="AO11" s="49" t="s">
        <v>37</v>
      </c>
      <c r="AP11" s="49"/>
      <c r="AQ11" s="49"/>
      <c r="AR11" s="2"/>
      <c r="AS11" s="49" t="s">
        <v>30</v>
      </c>
      <c r="AT11" s="49"/>
      <c r="AU11" s="2"/>
      <c r="AV11" s="21" t="s">
        <v>31</v>
      </c>
    </row>
    <row r="12" spans="1:49" ht="20.399999999999999" x14ac:dyDescent="0.25">
      <c r="A12" s="24" t="s">
        <v>38</v>
      </c>
      <c r="B12" s="25"/>
      <c r="C12" s="25"/>
      <c r="D12" s="25"/>
      <c r="E12" s="25"/>
      <c r="F12" s="25"/>
      <c r="G12" s="25"/>
      <c r="I12" s="25"/>
      <c r="J12" s="25"/>
      <c r="K12" s="25"/>
      <c r="M12" s="25"/>
      <c r="N12" s="25"/>
      <c r="O12" s="25"/>
      <c r="Q12" s="25"/>
      <c r="R12" s="25"/>
      <c r="S12" s="25"/>
      <c r="T12" s="25"/>
      <c r="U12" s="25"/>
      <c r="W12" s="25"/>
      <c r="X12" s="25"/>
      <c r="Y12" s="25"/>
      <c r="Z12" s="25"/>
      <c r="AA12" s="25"/>
      <c r="AC12" s="25"/>
      <c r="AD12" s="25"/>
      <c r="AE12" s="25"/>
      <c r="AF12" s="25"/>
      <c r="AG12" s="25"/>
      <c r="AI12" s="25"/>
      <c r="AJ12" s="25"/>
      <c r="AK12" s="25"/>
      <c r="AM12" s="25"/>
      <c r="AN12" s="25"/>
      <c r="AO12" s="25"/>
      <c r="AQ12" s="25"/>
      <c r="AR12" s="25"/>
      <c r="AS12" s="25"/>
    </row>
    <row r="13" spans="1:49" ht="20.399999999999999" x14ac:dyDescent="0.25">
      <c r="C13" s="50" t="s">
        <v>7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O13" s="50" t="s">
        <v>9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49" ht="20.399999999999999" x14ac:dyDescent="0.25">
      <c r="A14" s="20" t="s">
        <v>28</v>
      </c>
      <c r="C14" s="21" t="s">
        <v>35</v>
      </c>
      <c r="D14" s="2"/>
      <c r="E14" s="21" t="s">
        <v>37</v>
      </c>
      <c r="F14" s="2"/>
      <c r="G14" s="49" t="s">
        <v>30</v>
      </c>
      <c r="H14" s="49"/>
      <c r="I14" s="49"/>
      <c r="J14" s="2"/>
      <c r="K14" s="49" t="s">
        <v>31</v>
      </c>
      <c r="L14" s="49"/>
      <c r="M14" s="49"/>
      <c r="O14" s="49" t="s">
        <v>35</v>
      </c>
      <c r="P14" s="49"/>
      <c r="Q14" s="49"/>
      <c r="R14" s="49"/>
      <c r="S14" s="49"/>
      <c r="T14" s="2"/>
      <c r="U14" s="49" t="s">
        <v>37</v>
      </c>
      <c r="V14" s="49"/>
      <c r="W14" s="49"/>
      <c r="X14" s="49"/>
      <c r="Y14" s="49"/>
      <c r="Z14" s="2"/>
      <c r="AA14" s="49" t="s">
        <v>30</v>
      </c>
      <c r="AB14" s="49"/>
      <c r="AC14" s="49"/>
      <c r="AD14" s="49"/>
      <c r="AE14" s="49"/>
      <c r="AF14" s="2"/>
      <c r="AG14" s="49" t="s">
        <v>31</v>
      </c>
      <c r="AH14" s="49"/>
      <c r="AI14" s="49"/>
    </row>
    <row r="15" spans="1:49" x14ac:dyDescent="0.25">
      <c r="A15" s="2"/>
      <c r="C15" s="2"/>
      <c r="E15" s="2"/>
      <c r="G15" s="2"/>
      <c r="H15" s="2"/>
      <c r="I15" s="2"/>
      <c r="K15" s="2"/>
      <c r="L15" s="2"/>
      <c r="M15" s="2"/>
      <c r="O15" s="2"/>
      <c r="P15" s="2"/>
      <c r="Q15" s="2"/>
      <c r="R15" s="2"/>
      <c r="S15" s="2"/>
      <c r="U15" s="2"/>
      <c r="V15" s="2"/>
      <c r="W15" s="2"/>
      <c r="X15" s="2"/>
      <c r="Y15" s="2"/>
      <c r="AA15" s="2"/>
      <c r="AB15" s="2"/>
      <c r="AC15" s="2"/>
      <c r="AD15" s="2"/>
      <c r="AE15" s="2"/>
      <c r="AG15" s="2"/>
      <c r="AH15" s="2"/>
      <c r="AI15" s="2"/>
    </row>
  </sheetData>
  <mergeCells count="33">
    <mergeCell ref="A1:AW1"/>
    <mergeCell ref="A2:AW2"/>
    <mergeCell ref="A3:AW3"/>
    <mergeCell ref="I6:AA6"/>
    <mergeCell ref="AC6:AS6"/>
    <mergeCell ref="AC8:AG8"/>
    <mergeCell ref="AI8:AK8"/>
    <mergeCell ref="AM8:AO8"/>
    <mergeCell ref="AQ8:AS8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5"/>
  <sheetViews>
    <sheetView rightToLeft="1" topLeftCell="H1" workbookViewId="0">
      <selection activeCell="AD1" sqref="AD1:AD1048576"/>
    </sheetView>
  </sheetViews>
  <sheetFormatPr defaultRowHeight="13.2" x14ac:dyDescent="0.25"/>
  <cols>
    <col min="1" max="1" width="6.109375" bestFit="1" customWidth="1"/>
    <col min="2" max="2" width="20.6640625" customWidth="1"/>
    <col min="3" max="3" width="2" customWidth="1"/>
    <col min="4" max="4" width="2.5546875" customWidth="1"/>
    <col min="5" max="5" width="10.44140625" customWidth="1"/>
    <col min="6" max="6" width="1.33203125" customWidth="1"/>
    <col min="7" max="7" width="16" bestFit="1" customWidth="1"/>
    <col min="8" max="8" width="1.33203125" customWidth="1"/>
    <col min="9" max="9" width="16" bestFit="1" customWidth="1"/>
    <col min="10" max="10" width="1.33203125" customWidth="1"/>
    <col min="11" max="11" width="5.44140625" bestFit="1" customWidth="1"/>
    <col min="12" max="12" width="1.33203125" customWidth="1"/>
    <col min="13" max="13" width="12.88671875" bestFit="1" customWidth="1"/>
    <col min="14" max="14" width="1.33203125" customWidth="1"/>
    <col min="15" max="15" width="10.6640625" bestFit="1" customWidth="1"/>
    <col min="16" max="16" width="1.33203125" customWidth="1"/>
    <col min="17" max="17" width="15" bestFit="1" customWidth="1"/>
    <col min="18" max="18" width="1.33203125" customWidth="1"/>
    <col min="19" max="19" width="9.88671875" bestFit="1" customWidth="1"/>
    <col min="20" max="20" width="1.33203125" customWidth="1"/>
    <col min="21" max="21" width="22.33203125" bestFit="1" customWidth="1"/>
    <col min="22" max="22" width="1.33203125" customWidth="1"/>
    <col min="23" max="23" width="16" bestFit="1" customWidth="1"/>
    <col min="24" max="24" width="1.33203125" customWidth="1"/>
    <col min="25" max="25" width="16.109375" bestFit="1" customWidth="1"/>
    <col min="26" max="26" width="1.33203125" customWidth="1"/>
    <col min="27" max="27" width="18.33203125" bestFit="1" customWidth="1"/>
    <col min="28" max="28" width="0.33203125" customWidth="1"/>
  </cols>
  <sheetData>
    <row r="1" spans="1:27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 ht="25.2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23.4" x14ac:dyDescent="0.25">
      <c r="A5" s="22" t="s">
        <v>39</v>
      </c>
      <c r="B5" s="53" t="s">
        <v>40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ht="20.399999999999999" x14ac:dyDescent="0.25">
      <c r="E6" s="50" t="s">
        <v>7</v>
      </c>
      <c r="F6" s="50"/>
      <c r="G6" s="50"/>
      <c r="H6" s="50"/>
      <c r="I6" s="50"/>
      <c r="K6" s="50" t="s">
        <v>8</v>
      </c>
      <c r="L6" s="50"/>
      <c r="M6" s="50"/>
      <c r="N6" s="50"/>
      <c r="O6" s="50"/>
      <c r="P6" s="50"/>
      <c r="Q6" s="50"/>
      <c r="S6" s="50" t="s">
        <v>9</v>
      </c>
      <c r="T6" s="50"/>
      <c r="U6" s="50"/>
      <c r="V6" s="50"/>
      <c r="W6" s="50"/>
      <c r="X6" s="50"/>
      <c r="Y6" s="50"/>
      <c r="Z6" s="50"/>
      <c r="AA6" s="50"/>
    </row>
    <row r="7" spans="1:27" ht="20.399999999999999" x14ac:dyDescent="0.25">
      <c r="E7" s="2"/>
      <c r="F7" s="2"/>
      <c r="G7" s="2"/>
      <c r="H7" s="2"/>
      <c r="I7" s="2"/>
      <c r="K7" s="49" t="s">
        <v>41</v>
      </c>
      <c r="L7" s="49"/>
      <c r="M7" s="49"/>
      <c r="N7" s="2"/>
      <c r="O7" s="49" t="s">
        <v>42</v>
      </c>
      <c r="P7" s="49"/>
      <c r="Q7" s="49"/>
      <c r="S7" s="2"/>
      <c r="T7" s="2"/>
      <c r="U7" s="2"/>
      <c r="V7" s="2"/>
      <c r="W7" s="2"/>
      <c r="X7" s="2"/>
      <c r="Y7" s="2"/>
      <c r="Z7" s="2"/>
      <c r="AA7" s="2"/>
    </row>
    <row r="8" spans="1:27" ht="20.399999999999999" x14ac:dyDescent="0.25">
      <c r="A8" s="50" t="s">
        <v>43</v>
      </c>
      <c r="B8" s="50"/>
      <c r="D8" s="50" t="s">
        <v>44</v>
      </c>
      <c r="E8" s="50"/>
      <c r="G8" s="20" t="s">
        <v>14</v>
      </c>
      <c r="I8" s="20" t="s">
        <v>15</v>
      </c>
      <c r="K8" s="21" t="s">
        <v>13</v>
      </c>
      <c r="L8" s="2"/>
      <c r="M8" s="21" t="s">
        <v>14</v>
      </c>
      <c r="O8" s="21" t="s">
        <v>13</v>
      </c>
      <c r="P8" s="2"/>
      <c r="Q8" s="21" t="s">
        <v>16</v>
      </c>
      <c r="S8" s="20" t="s">
        <v>13</v>
      </c>
      <c r="U8" s="20" t="s">
        <v>45</v>
      </c>
      <c r="W8" s="20" t="s">
        <v>14</v>
      </c>
      <c r="Y8" s="20" t="s">
        <v>15</v>
      </c>
      <c r="AA8" s="20" t="s">
        <v>18</v>
      </c>
    </row>
    <row r="9" spans="1:27" ht="18.600000000000001" x14ac:dyDescent="0.25">
      <c r="A9" s="51" t="s">
        <v>46</v>
      </c>
      <c r="B9" s="51"/>
      <c r="D9" s="58">
        <v>1688676</v>
      </c>
      <c r="E9" s="58"/>
      <c r="G9" s="4">
        <v>54065492371</v>
      </c>
      <c r="I9" s="4">
        <v>60363097970.070999</v>
      </c>
      <c r="K9" s="4">
        <v>0</v>
      </c>
      <c r="M9" s="4">
        <v>0</v>
      </c>
      <c r="O9" s="4">
        <v>0</v>
      </c>
      <c r="Q9" s="4">
        <v>0</v>
      </c>
      <c r="S9" s="4">
        <v>1688676</v>
      </c>
      <c r="U9" s="4">
        <v>35931</v>
      </c>
      <c r="W9" s="4">
        <v>54065492371</v>
      </c>
      <c r="Y9" s="4">
        <v>60599214136.587997</v>
      </c>
      <c r="AA9" s="5">
        <v>3</v>
      </c>
    </row>
    <row r="10" spans="1:27" ht="18.600000000000001" x14ac:dyDescent="0.25">
      <c r="A10" s="48" t="s">
        <v>47</v>
      </c>
      <c r="B10" s="48"/>
      <c r="D10" s="57">
        <v>2263918</v>
      </c>
      <c r="E10" s="57"/>
      <c r="G10" s="7">
        <v>65919346314</v>
      </c>
      <c r="I10" s="7">
        <v>72486553046.151199</v>
      </c>
      <c r="K10" s="7">
        <v>0</v>
      </c>
      <c r="M10" s="7">
        <v>0</v>
      </c>
      <c r="O10" s="7">
        <v>0</v>
      </c>
      <c r="Q10" s="7">
        <v>0</v>
      </c>
      <c r="S10" s="7">
        <v>2263918</v>
      </c>
      <c r="U10" s="7">
        <v>31190</v>
      </c>
      <c r="W10" s="7">
        <v>65919346314</v>
      </c>
      <c r="Y10" s="7">
        <v>70449195734.434006</v>
      </c>
      <c r="AA10" s="8">
        <v>3.48</v>
      </c>
    </row>
    <row r="11" spans="1:27" ht="18.600000000000001" x14ac:dyDescent="0.25">
      <c r="A11" s="48" t="s">
        <v>48</v>
      </c>
      <c r="B11" s="48"/>
      <c r="D11" s="57">
        <v>158001</v>
      </c>
      <c r="E11" s="57"/>
      <c r="G11" s="7">
        <v>8253311954</v>
      </c>
      <c r="I11" s="7">
        <v>10753426525.6308</v>
      </c>
      <c r="K11" s="7">
        <v>0</v>
      </c>
      <c r="M11" s="7">
        <v>0</v>
      </c>
      <c r="O11" s="7">
        <v>0</v>
      </c>
      <c r="Q11" s="7">
        <v>0</v>
      </c>
      <c r="S11" s="7">
        <v>158001</v>
      </c>
      <c r="U11" s="7">
        <v>77199</v>
      </c>
      <c r="W11" s="7">
        <v>8253311954</v>
      </c>
      <c r="Y11" s="7">
        <v>12182882175.961201</v>
      </c>
      <c r="AA11" s="8">
        <v>0.6</v>
      </c>
    </row>
    <row r="12" spans="1:27" ht="18.600000000000001" x14ac:dyDescent="0.25">
      <c r="A12" s="48" t="s">
        <v>49</v>
      </c>
      <c r="B12" s="48"/>
      <c r="D12" s="57">
        <v>1831081</v>
      </c>
      <c r="E12" s="57"/>
      <c r="G12" s="7">
        <v>27085739001</v>
      </c>
      <c r="I12" s="7">
        <v>38872923103.014</v>
      </c>
      <c r="K12" s="7">
        <v>0</v>
      </c>
      <c r="M12" s="7">
        <v>0</v>
      </c>
      <c r="O12" s="7">
        <v>0</v>
      </c>
      <c r="Q12" s="7">
        <v>0</v>
      </c>
      <c r="S12" s="7">
        <v>1831081</v>
      </c>
      <c r="U12" s="7">
        <v>23877</v>
      </c>
      <c r="W12" s="7">
        <v>27085739001</v>
      </c>
      <c r="Y12" s="7">
        <v>43668256171.7556</v>
      </c>
      <c r="AA12" s="8">
        <v>2.16</v>
      </c>
    </row>
    <row r="13" spans="1:27" ht="18.600000000000001" x14ac:dyDescent="0.25">
      <c r="A13" s="48" t="s">
        <v>50</v>
      </c>
      <c r="B13" s="48"/>
      <c r="D13" s="57">
        <v>200000</v>
      </c>
      <c r="E13" s="57"/>
      <c r="G13" s="7">
        <v>2005328000</v>
      </c>
      <c r="I13" s="7">
        <v>2176246564</v>
      </c>
      <c r="K13" s="7">
        <v>0</v>
      </c>
      <c r="M13" s="7">
        <v>0</v>
      </c>
      <c r="O13" s="7">
        <v>0</v>
      </c>
      <c r="Q13" s="7">
        <v>0</v>
      </c>
      <c r="S13" s="7">
        <v>200000</v>
      </c>
      <c r="U13" s="7">
        <v>14517</v>
      </c>
      <c r="W13" s="7">
        <v>2005328000</v>
      </c>
      <c r="Y13" s="7">
        <v>2880956718</v>
      </c>
      <c r="AA13" s="8">
        <v>0.14000000000000001</v>
      </c>
    </row>
    <row r="14" spans="1:27" ht="21" thickBot="1" x14ac:dyDescent="0.3">
      <c r="A14" s="47" t="s">
        <v>26</v>
      </c>
      <c r="B14" s="47"/>
      <c r="D14" s="7">
        <v>6141676</v>
      </c>
      <c r="E14" s="7"/>
      <c r="G14" s="13">
        <v>157329217640</v>
      </c>
      <c r="I14" s="13">
        <v>184652247208.867</v>
      </c>
      <c r="K14" s="7">
        <v>0</v>
      </c>
      <c r="M14" s="13">
        <v>0</v>
      </c>
      <c r="O14" s="13">
        <v>0</v>
      </c>
      <c r="Q14" s="13">
        <v>0</v>
      </c>
      <c r="S14" s="7">
        <v>6141676</v>
      </c>
      <c r="T14" s="7"/>
      <c r="U14" s="7"/>
      <c r="W14" s="13">
        <v>157329217640</v>
      </c>
      <c r="Y14" s="13">
        <v>189780504936.73901</v>
      </c>
      <c r="AA14" s="14">
        <v>9.3800000000000008</v>
      </c>
    </row>
    <row r="15" spans="1:27" ht="13.8" thickTop="1" x14ac:dyDescent="0.25"/>
  </sheetData>
  <mergeCells count="22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4:B14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B16" sqref="B16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5.2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25.2" x14ac:dyDescent="0.25">
      <c r="A4" s="26" t="s">
        <v>82</v>
      </c>
      <c r="B4" s="26"/>
      <c r="C4" s="26"/>
      <c r="D4" s="26"/>
      <c r="E4" s="26"/>
      <c r="F4" s="26"/>
      <c r="G4" s="1"/>
      <c r="H4" s="1"/>
      <c r="I4" s="1"/>
      <c r="J4" s="1"/>
      <c r="K4" s="1"/>
      <c r="L4" s="1"/>
      <c r="M4" s="1"/>
    </row>
    <row r="5" spans="1:13" ht="25.2" x14ac:dyDescent="0.25">
      <c r="A5" s="26" t="s">
        <v>83</v>
      </c>
      <c r="B5" s="26"/>
      <c r="C5" s="26"/>
      <c r="D5" s="26"/>
      <c r="E5" s="26"/>
      <c r="F5" s="26"/>
      <c r="G5" s="1"/>
      <c r="H5" s="1"/>
      <c r="I5" s="1"/>
      <c r="J5" s="1"/>
      <c r="K5" s="1"/>
      <c r="L5" s="1"/>
      <c r="M5" s="1"/>
    </row>
    <row r="7" spans="1:13" ht="20.399999999999999" x14ac:dyDescent="0.25"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20.399999999999999" x14ac:dyDescent="0.25">
      <c r="A8" s="20" t="s">
        <v>84</v>
      </c>
      <c r="C8" s="21" t="s">
        <v>13</v>
      </c>
      <c r="D8" s="2"/>
      <c r="E8" s="21" t="s">
        <v>85</v>
      </c>
      <c r="F8" s="2"/>
      <c r="G8" s="21" t="s">
        <v>86</v>
      </c>
      <c r="H8" s="2"/>
      <c r="I8" s="21" t="s">
        <v>87</v>
      </c>
      <c r="J8" s="2"/>
      <c r="K8" s="21" t="s">
        <v>88</v>
      </c>
      <c r="L8" s="2"/>
      <c r="M8" s="21" t="s">
        <v>89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2"/>
  <sheetViews>
    <sheetView rightToLeft="1" topLeftCell="A4" workbookViewId="0">
      <selection activeCell="O4" sqref="O1:O1048576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6.109375" bestFit="1" customWidth="1"/>
    <col min="5" max="5" width="1.33203125" customWidth="1"/>
    <col min="6" max="6" width="17.88671875" bestFit="1" customWidth="1"/>
    <col min="7" max="7" width="1.33203125" customWidth="1"/>
    <col min="8" max="8" width="16.109375" bestFit="1" customWidth="1"/>
    <col min="9" max="9" width="1.33203125" customWidth="1"/>
    <col min="10" max="10" width="16.109375" bestFit="1" customWidth="1"/>
    <col min="11" max="11" width="1.33203125" customWidth="1"/>
    <col min="12" max="12" width="18.33203125" bestFit="1" customWidth="1"/>
    <col min="13" max="13" width="0.33203125" customWidth="1"/>
    <col min="15" max="15" width="16.33203125" bestFit="1" customWidth="1"/>
  </cols>
  <sheetData>
    <row r="1" spans="1:15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5" ht="25.2" x14ac:dyDescent="0.25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5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5" spans="1:15" ht="23.4" x14ac:dyDescent="0.25">
      <c r="A5" s="22" t="s">
        <v>90</v>
      </c>
      <c r="B5" s="53" t="s">
        <v>91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5" ht="20.399999999999999" x14ac:dyDescent="0.25">
      <c r="D6" s="20" t="s">
        <v>7</v>
      </c>
      <c r="F6" s="50" t="s">
        <v>8</v>
      </c>
      <c r="G6" s="50"/>
      <c r="H6" s="50"/>
      <c r="J6" s="20" t="s">
        <v>9</v>
      </c>
    </row>
    <row r="7" spans="1:15" x14ac:dyDescent="0.25">
      <c r="D7" s="2"/>
      <c r="F7" s="2"/>
      <c r="G7" s="2"/>
      <c r="H7" s="2"/>
      <c r="J7" s="2"/>
    </row>
    <row r="8" spans="1:15" ht="20.399999999999999" x14ac:dyDescent="0.25">
      <c r="A8" s="50" t="s">
        <v>92</v>
      </c>
      <c r="B8" s="50"/>
      <c r="D8" s="20" t="s">
        <v>93</v>
      </c>
      <c r="F8" s="20" t="s">
        <v>94</v>
      </c>
      <c r="H8" s="20" t="s">
        <v>95</v>
      </c>
      <c r="J8" s="20" t="s">
        <v>93</v>
      </c>
      <c r="L8" s="27" t="s">
        <v>18</v>
      </c>
      <c r="O8" s="28"/>
    </row>
    <row r="9" spans="1:15" ht="18.600000000000001" x14ac:dyDescent="0.25">
      <c r="A9" s="51" t="s">
        <v>96</v>
      </c>
      <c r="B9" s="51"/>
      <c r="D9" s="4">
        <v>3917202</v>
      </c>
      <c r="F9" s="4">
        <v>16382</v>
      </c>
      <c r="H9" s="4">
        <v>3389000</v>
      </c>
      <c r="J9" s="4">
        <v>544584</v>
      </c>
      <c r="L9" s="29" t="s">
        <v>97</v>
      </c>
      <c r="O9" s="30"/>
    </row>
    <row r="10" spans="1:15" ht="18.600000000000001" x14ac:dyDescent="0.25">
      <c r="A10" s="48" t="s">
        <v>98</v>
      </c>
      <c r="B10" s="48"/>
      <c r="D10" s="7">
        <v>1051127274</v>
      </c>
      <c r="F10" s="7">
        <v>677695904579</v>
      </c>
      <c r="H10" s="7">
        <v>514715550295</v>
      </c>
      <c r="J10" s="7">
        <v>164031481558</v>
      </c>
      <c r="L10" s="29" t="s">
        <v>99</v>
      </c>
    </row>
    <row r="11" spans="1:15" ht="18.600000000000001" x14ac:dyDescent="0.25">
      <c r="A11" s="48" t="s">
        <v>100</v>
      </c>
      <c r="B11" s="48"/>
      <c r="D11" s="7">
        <v>7848682</v>
      </c>
      <c r="F11" s="7">
        <v>31190</v>
      </c>
      <c r="H11" s="7">
        <v>504000</v>
      </c>
      <c r="J11" s="7">
        <v>7375872</v>
      </c>
      <c r="L11" s="31" t="s">
        <v>97</v>
      </c>
    </row>
    <row r="12" spans="1:15" ht="18.600000000000001" x14ac:dyDescent="0.25">
      <c r="A12" s="48" t="s">
        <v>101</v>
      </c>
      <c r="B12" s="48"/>
      <c r="D12" s="7">
        <v>8390683</v>
      </c>
      <c r="F12" s="7">
        <v>0</v>
      </c>
      <c r="H12" s="7">
        <v>630000</v>
      </c>
      <c r="J12" s="7">
        <v>7760683</v>
      </c>
      <c r="L12" s="31" t="s">
        <v>97</v>
      </c>
    </row>
    <row r="13" spans="1:15" ht="18.600000000000001" x14ac:dyDescent="0.25">
      <c r="A13" s="48" t="s">
        <v>102</v>
      </c>
      <c r="B13" s="48"/>
      <c r="D13" s="7">
        <v>1451060</v>
      </c>
      <c r="F13" s="7">
        <v>56169218256</v>
      </c>
      <c r="H13" s="7">
        <v>56032004000</v>
      </c>
      <c r="J13" s="7">
        <v>138665316</v>
      </c>
      <c r="L13" s="31" t="s">
        <v>103</v>
      </c>
    </row>
    <row r="14" spans="1:15" ht="18.600000000000001" x14ac:dyDescent="0.25">
      <c r="A14" s="48" t="s">
        <v>104</v>
      </c>
      <c r="B14" s="48"/>
      <c r="D14" s="7">
        <v>62470000000</v>
      </c>
      <c r="F14" s="7">
        <v>0</v>
      </c>
      <c r="H14" s="7">
        <v>46800000000</v>
      </c>
      <c r="J14" s="7">
        <v>15670000000</v>
      </c>
      <c r="L14" s="31" t="s">
        <v>105</v>
      </c>
    </row>
    <row r="15" spans="1:15" ht="18.600000000000001" x14ac:dyDescent="0.25">
      <c r="A15" s="48" t="s">
        <v>104</v>
      </c>
      <c r="B15" s="48"/>
      <c r="D15" s="7">
        <v>290000000000</v>
      </c>
      <c r="F15" s="7">
        <v>0</v>
      </c>
      <c r="H15" s="7">
        <v>0</v>
      </c>
      <c r="J15" s="7">
        <v>290000000000</v>
      </c>
      <c r="L15" s="31" t="s">
        <v>106</v>
      </c>
    </row>
    <row r="16" spans="1:15" ht="18.600000000000001" x14ac:dyDescent="0.25">
      <c r="A16" s="48" t="s">
        <v>107</v>
      </c>
      <c r="B16" s="48"/>
      <c r="D16" s="7">
        <v>3017810</v>
      </c>
      <c r="F16" s="7">
        <v>41542627135</v>
      </c>
      <c r="H16" s="7">
        <v>40802455000</v>
      </c>
      <c r="J16" s="7">
        <v>743189945</v>
      </c>
      <c r="L16" s="29" t="s">
        <v>108</v>
      </c>
    </row>
    <row r="17" spans="1:12" ht="18.600000000000001" x14ac:dyDescent="0.25">
      <c r="A17" s="48" t="s">
        <v>109</v>
      </c>
      <c r="B17" s="48"/>
      <c r="D17" s="7">
        <v>201560000000</v>
      </c>
      <c r="F17" s="7">
        <v>0</v>
      </c>
      <c r="H17" s="7">
        <v>35500000000</v>
      </c>
      <c r="J17" s="7">
        <v>166060000000</v>
      </c>
      <c r="L17" s="31" t="s">
        <v>110</v>
      </c>
    </row>
    <row r="18" spans="1:12" ht="18.600000000000001" x14ac:dyDescent="0.25">
      <c r="A18" s="48" t="s">
        <v>109</v>
      </c>
      <c r="B18" s="48"/>
      <c r="D18" s="7">
        <v>30000000000</v>
      </c>
      <c r="F18" s="7">
        <v>0</v>
      </c>
      <c r="H18" s="7">
        <v>0</v>
      </c>
      <c r="J18" s="7">
        <v>30000000000</v>
      </c>
      <c r="L18" s="31" t="s">
        <v>111</v>
      </c>
    </row>
    <row r="19" spans="1:12" ht="18.600000000000001" x14ac:dyDescent="0.25">
      <c r="A19" s="48" t="s">
        <v>112</v>
      </c>
      <c r="B19" s="48"/>
      <c r="D19" s="7">
        <v>0</v>
      </c>
      <c r="F19" s="7">
        <v>180000000000</v>
      </c>
      <c r="H19" s="7">
        <v>0</v>
      </c>
      <c r="J19" s="7">
        <v>180000000000</v>
      </c>
      <c r="L19" s="31" t="s">
        <v>113</v>
      </c>
    </row>
    <row r="20" spans="1:12" ht="18.600000000000001" x14ac:dyDescent="0.25">
      <c r="A20" s="48" t="s">
        <v>114</v>
      </c>
      <c r="B20" s="48"/>
      <c r="D20" s="7">
        <v>0</v>
      </c>
      <c r="F20" s="7">
        <v>200002000000</v>
      </c>
      <c r="H20" s="7">
        <v>180001500000</v>
      </c>
      <c r="J20" s="7">
        <v>20000500000</v>
      </c>
      <c r="L20" s="31" t="s">
        <v>115</v>
      </c>
    </row>
    <row r="21" spans="1:12" ht="21" thickBot="1" x14ac:dyDescent="0.3">
      <c r="A21" s="47" t="s">
        <v>26</v>
      </c>
      <c r="B21" s="47"/>
      <c r="D21" s="13">
        <v>585105752711</v>
      </c>
      <c r="F21" s="13">
        <v>1155409797542</v>
      </c>
      <c r="H21" s="13">
        <v>873856032295</v>
      </c>
      <c r="J21" s="13">
        <v>866659517958</v>
      </c>
      <c r="L21" s="32" t="s">
        <v>197</v>
      </c>
    </row>
    <row r="22" spans="1:12" ht="13.8" thickTop="1" x14ac:dyDescent="0.25"/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topLeftCell="B1" workbookViewId="0">
      <selection activeCell="L9" sqref="L9:L15"/>
    </sheetView>
  </sheetViews>
  <sheetFormatPr defaultRowHeight="13.2" x14ac:dyDescent="0.25"/>
  <cols>
    <col min="1" max="1" width="6.109375" bestFit="1" customWidth="1"/>
    <col min="2" max="2" width="18.109375" customWidth="1"/>
    <col min="3" max="3" width="1.33203125" customWidth="1"/>
    <col min="4" max="4" width="14.6640625" bestFit="1" customWidth="1"/>
    <col min="5" max="5" width="1.33203125" customWidth="1"/>
    <col min="6" max="6" width="15.44140625" bestFit="1" customWidth="1"/>
    <col min="7" max="7" width="1.33203125" customWidth="1"/>
    <col min="8" max="8" width="11.109375" bestFit="1" customWidth="1"/>
    <col min="9" max="9" width="1.33203125" customWidth="1"/>
    <col min="10" max="10" width="14.6640625" bestFit="1" customWidth="1"/>
    <col min="11" max="11" width="1.33203125" customWidth="1"/>
    <col min="12" max="12" width="17.33203125" bestFit="1" customWidth="1"/>
    <col min="13" max="13" width="1.33203125" customWidth="1"/>
    <col min="14" max="14" width="14.6640625" bestFit="1" customWidth="1"/>
    <col min="15" max="16" width="1.33203125" customWidth="1"/>
    <col min="17" max="17" width="13.33203125" customWidth="1"/>
    <col min="18" max="18" width="1.33203125" customWidth="1"/>
    <col min="19" max="19" width="14.88671875" bestFit="1" customWidth="1"/>
    <col min="20" max="20" width="1.33203125" customWidth="1"/>
    <col min="21" max="21" width="1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5.2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25.2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25.2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5" spans="1:23" ht="23.4" x14ac:dyDescent="0.25">
      <c r="A5" s="22" t="s">
        <v>133</v>
      </c>
      <c r="B5" s="53" t="s">
        <v>134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1:23" ht="20.399999999999999" x14ac:dyDescent="0.25">
      <c r="D6" s="50" t="s">
        <v>135</v>
      </c>
      <c r="E6" s="50"/>
      <c r="F6" s="50"/>
      <c r="G6" s="50"/>
      <c r="H6" s="50"/>
      <c r="I6" s="50"/>
      <c r="J6" s="50"/>
      <c r="K6" s="50"/>
      <c r="L6" s="50"/>
      <c r="N6" s="50" t="s">
        <v>136</v>
      </c>
      <c r="O6" s="50"/>
      <c r="P6" s="50"/>
      <c r="Q6" s="50"/>
      <c r="R6" s="50"/>
      <c r="S6" s="50"/>
      <c r="T6" s="50"/>
      <c r="U6" s="50"/>
      <c r="V6" s="50"/>
      <c r="W6" s="50"/>
    </row>
    <row r="7" spans="1:23" ht="20.399999999999999" x14ac:dyDescent="0.25">
      <c r="D7" s="2"/>
      <c r="E7" s="2"/>
      <c r="F7" s="2"/>
      <c r="G7" s="2"/>
      <c r="H7" s="2"/>
      <c r="I7" s="2"/>
      <c r="J7" s="49" t="s">
        <v>26</v>
      </c>
      <c r="K7" s="49"/>
      <c r="L7" s="49"/>
      <c r="N7" s="2"/>
      <c r="O7" s="2"/>
      <c r="P7" s="2"/>
      <c r="Q7" s="2"/>
      <c r="R7" s="2"/>
      <c r="S7" s="2"/>
      <c r="T7" s="2"/>
      <c r="U7" s="49" t="s">
        <v>26</v>
      </c>
      <c r="V7" s="49"/>
      <c r="W7" s="49"/>
    </row>
    <row r="8" spans="1:23" ht="20.399999999999999" x14ac:dyDescent="0.25">
      <c r="A8" s="50" t="s">
        <v>137</v>
      </c>
      <c r="B8" s="50"/>
      <c r="D8" s="20" t="s">
        <v>138</v>
      </c>
      <c r="F8" s="20" t="s">
        <v>139</v>
      </c>
      <c r="H8" s="20" t="s">
        <v>140</v>
      </c>
      <c r="J8" s="21" t="s">
        <v>93</v>
      </c>
      <c r="K8" s="2"/>
      <c r="L8" s="21" t="s">
        <v>121</v>
      </c>
      <c r="N8" s="20" t="s">
        <v>138</v>
      </c>
      <c r="P8" s="50" t="s">
        <v>139</v>
      </c>
      <c r="Q8" s="50"/>
      <c r="S8" s="20" t="s">
        <v>140</v>
      </c>
      <c r="U8" s="21" t="s">
        <v>93</v>
      </c>
      <c r="V8" s="2"/>
      <c r="W8" s="21" t="s">
        <v>121</v>
      </c>
    </row>
    <row r="9" spans="1:23" ht="18.600000000000001" x14ac:dyDescent="0.25">
      <c r="A9" s="51" t="s">
        <v>20</v>
      </c>
      <c r="B9" s="51"/>
      <c r="D9" s="4">
        <v>192805377</v>
      </c>
      <c r="F9" s="4">
        <v>-220536389</v>
      </c>
      <c r="H9" s="4">
        <v>0</v>
      </c>
      <c r="J9" s="4">
        <v>-27731012</v>
      </c>
      <c r="L9" s="5">
        <v>-0.06</v>
      </c>
      <c r="N9" s="4">
        <v>192805377</v>
      </c>
      <c r="P9" s="58">
        <v>-220536389</v>
      </c>
      <c r="Q9" s="58"/>
      <c r="S9" s="4">
        <v>0</v>
      </c>
      <c r="U9" s="4">
        <v>-27731012</v>
      </c>
      <c r="W9" s="5">
        <v>-0.06</v>
      </c>
    </row>
    <row r="10" spans="1:23" ht="18.600000000000001" x14ac:dyDescent="0.25">
      <c r="A10" s="48" t="s">
        <v>21</v>
      </c>
      <c r="B10" s="48"/>
      <c r="D10" s="7">
        <v>0</v>
      </c>
      <c r="F10" s="7">
        <v>0</v>
      </c>
      <c r="H10" s="7">
        <v>0</v>
      </c>
      <c r="J10" s="7">
        <v>0</v>
      </c>
      <c r="L10" s="8">
        <v>0</v>
      </c>
      <c r="N10" s="7">
        <v>0</v>
      </c>
      <c r="P10" s="57">
        <v>0</v>
      </c>
      <c r="Q10" s="57"/>
      <c r="S10" s="7">
        <v>0</v>
      </c>
      <c r="U10" s="7">
        <v>0</v>
      </c>
      <c r="W10" s="8">
        <v>0</v>
      </c>
    </row>
    <row r="11" spans="1:23" ht="18.600000000000001" x14ac:dyDescent="0.25">
      <c r="A11" s="48" t="s">
        <v>19</v>
      </c>
      <c r="B11" s="48"/>
      <c r="D11" s="7">
        <v>0</v>
      </c>
      <c r="F11" s="7">
        <v>-28651796</v>
      </c>
      <c r="H11" s="7">
        <v>0</v>
      </c>
      <c r="J11" s="7">
        <v>-28651796</v>
      </c>
      <c r="L11" s="8">
        <v>-0.06</v>
      </c>
      <c r="N11" s="7">
        <v>0</v>
      </c>
      <c r="P11" s="57">
        <v>-28651796</v>
      </c>
      <c r="Q11" s="57"/>
      <c r="S11" s="7">
        <v>0</v>
      </c>
      <c r="U11" s="7">
        <v>-28651796</v>
      </c>
      <c r="W11" s="8">
        <v>-0.06</v>
      </c>
    </row>
    <row r="12" spans="1:23" ht="18.600000000000001" x14ac:dyDescent="0.25">
      <c r="A12" s="48" t="s">
        <v>22</v>
      </c>
      <c r="B12" s="48"/>
      <c r="D12" s="7">
        <v>0</v>
      </c>
      <c r="F12" s="7">
        <v>37403588</v>
      </c>
      <c r="H12" s="7">
        <v>0</v>
      </c>
      <c r="J12" s="7">
        <v>37403588</v>
      </c>
      <c r="L12" s="8">
        <v>0.08</v>
      </c>
      <c r="N12" s="7">
        <v>0</v>
      </c>
      <c r="P12" s="57">
        <v>37403588</v>
      </c>
      <c r="Q12" s="57"/>
      <c r="S12" s="7">
        <v>0</v>
      </c>
      <c r="U12" s="7">
        <v>37403588</v>
      </c>
      <c r="W12" s="8">
        <v>0.08</v>
      </c>
    </row>
    <row r="13" spans="1:23" ht="18.600000000000001" x14ac:dyDescent="0.25">
      <c r="A13" s="48" t="s">
        <v>23</v>
      </c>
      <c r="B13" s="48"/>
      <c r="D13" s="7">
        <v>0</v>
      </c>
      <c r="F13" s="7">
        <v>0</v>
      </c>
      <c r="H13" s="7">
        <v>0</v>
      </c>
      <c r="J13" s="7">
        <v>0</v>
      </c>
      <c r="L13" s="8">
        <v>0</v>
      </c>
      <c r="N13" s="7">
        <v>0</v>
      </c>
      <c r="P13" s="57">
        <v>0</v>
      </c>
      <c r="Q13" s="57"/>
      <c r="S13" s="7">
        <v>0</v>
      </c>
      <c r="U13" s="7">
        <v>0</v>
      </c>
      <c r="W13" s="8">
        <v>0</v>
      </c>
    </row>
    <row r="14" spans="1:23" ht="18.600000000000001" x14ac:dyDescent="0.25">
      <c r="A14" s="48" t="s">
        <v>24</v>
      </c>
      <c r="B14" s="48"/>
      <c r="D14" s="7">
        <v>0</v>
      </c>
      <c r="F14" s="7">
        <v>401869349</v>
      </c>
      <c r="H14" s="7">
        <v>0</v>
      </c>
      <c r="J14" s="7">
        <v>401869349</v>
      </c>
      <c r="L14" s="8">
        <v>0.89</v>
      </c>
      <c r="N14" s="7">
        <v>0</v>
      </c>
      <c r="P14" s="57">
        <v>401869349</v>
      </c>
      <c r="Q14" s="57"/>
      <c r="S14" s="7">
        <v>0</v>
      </c>
      <c r="U14" s="7">
        <v>401869349</v>
      </c>
      <c r="W14" s="8">
        <v>0.89</v>
      </c>
    </row>
    <row r="15" spans="1:23" ht="18.600000000000001" x14ac:dyDescent="0.25">
      <c r="A15" s="48" t="s">
        <v>25</v>
      </c>
      <c r="B15" s="48"/>
      <c r="D15" s="7">
        <v>0</v>
      </c>
      <c r="F15" s="7">
        <v>656248856</v>
      </c>
      <c r="H15" s="7">
        <v>0</v>
      </c>
      <c r="J15" s="7">
        <v>656248856</v>
      </c>
      <c r="L15" s="8">
        <v>1.45</v>
      </c>
      <c r="N15" s="7">
        <v>0</v>
      </c>
      <c r="P15" s="57">
        <v>656248856</v>
      </c>
      <c r="Q15" s="57"/>
      <c r="S15" s="7">
        <v>0</v>
      </c>
      <c r="U15" s="7">
        <v>656248856</v>
      </c>
      <c r="W15" s="8">
        <v>1.45</v>
      </c>
    </row>
    <row r="16" spans="1:23" ht="21" thickBot="1" x14ac:dyDescent="0.3">
      <c r="A16" s="47" t="s">
        <v>26</v>
      </c>
      <c r="B16" s="47"/>
      <c r="D16" s="13">
        <v>192805377</v>
      </c>
      <c r="F16" s="13">
        <v>846333608</v>
      </c>
      <c r="H16" s="13">
        <v>0</v>
      </c>
      <c r="J16" s="13">
        <v>1039138985</v>
      </c>
      <c r="L16" s="14">
        <v>2.2999999999999998</v>
      </c>
      <c r="N16" s="13">
        <v>192805377</v>
      </c>
      <c r="Q16" s="13">
        <v>846333608</v>
      </c>
      <c r="S16" s="13">
        <v>0</v>
      </c>
      <c r="U16" s="13">
        <v>1039138985</v>
      </c>
      <c r="W16" s="14">
        <v>2.2999999999999998</v>
      </c>
    </row>
    <row r="17" spans="1:23" ht="19.2" thickTop="1" x14ac:dyDescent="0.25">
      <c r="A17" s="48"/>
      <c r="B17" s="48"/>
      <c r="D17" s="7"/>
      <c r="F17" s="7"/>
      <c r="H17" s="7"/>
      <c r="J17" s="7"/>
      <c r="L17" s="8"/>
      <c r="N17" s="7"/>
      <c r="P17" s="57"/>
      <c r="Q17" s="57"/>
      <c r="S17" s="7"/>
      <c r="U17" s="7"/>
      <c r="W17" s="8"/>
    </row>
    <row r="18" spans="1:23" ht="18.600000000000001" x14ac:dyDescent="0.25">
      <c r="A18" s="48"/>
      <c r="B18" s="48"/>
      <c r="D18" s="7"/>
      <c r="F18" s="7"/>
      <c r="H18" s="7"/>
      <c r="J18" s="7"/>
      <c r="L18" s="8"/>
      <c r="N18" s="7"/>
      <c r="P18" s="57"/>
      <c r="Q18" s="57"/>
      <c r="S18" s="7"/>
      <c r="U18" s="7"/>
      <c r="W18" s="8"/>
    </row>
  </sheetData>
  <mergeCells count="29">
    <mergeCell ref="A1:W1"/>
    <mergeCell ref="A2:W2"/>
    <mergeCell ref="A3:W3"/>
    <mergeCell ref="D6:L6"/>
    <mergeCell ref="N6:W6"/>
    <mergeCell ref="A12:B12"/>
    <mergeCell ref="P12:Q12"/>
    <mergeCell ref="J7:L7"/>
    <mergeCell ref="U7:W7"/>
    <mergeCell ref="A8:B8"/>
    <mergeCell ref="P8:Q8"/>
    <mergeCell ref="A9:B9"/>
    <mergeCell ref="P9:Q9"/>
    <mergeCell ref="A18:B18"/>
    <mergeCell ref="P18:Q18"/>
    <mergeCell ref="A16:B16"/>
    <mergeCell ref="B5:U5"/>
    <mergeCell ref="A17:B17"/>
    <mergeCell ref="P17:Q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O14" sqref="O14"/>
    </sheetView>
  </sheetViews>
  <sheetFormatPr defaultRowHeight="13.2" x14ac:dyDescent="0.25"/>
  <cols>
    <col min="1" max="1" width="3.88671875" bestFit="1" customWidth="1"/>
    <col min="2" max="2" width="47.6640625" customWidth="1"/>
    <col min="3" max="3" width="1.33203125" customWidth="1"/>
    <col min="4" max="4" width="8.33203125" bestFit="1" customWidth="1"/>
    <col min="5" max="5" width="1.33203125" customWidth="1"/>
    <col min="6" max="6" width="14.88671875" bestFit="1" customWidth="1"/>
    <col min="7" max="7" width="1.33203125" customWidth="1"/>
    <col min="8" max="8" width="17.33203125" bestFit="1" customWidth="1"/>
    <col min="9" max="9" width="1.33203125" customWidth="1"/>
    <col min="10" max="10" width="17.6640625" bestFit="1" customWidth="1"/>
    <col min="11" max="11" width="0.33203125" customWidth="1"/>
  </cols>
  <sheetData>
    <row r="1" spans="1:10" ht="29.1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21.75" customHeight="1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1.75" customHeight="1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4.4" customHeight="1" x14ac:dyDescent="0.25"/>
    <row r="5" spans="1:10" ht="29.1" customHeight="1" x14ac:dyDescent="0.25">
      <c r="A5" s="22" t="s">
        <v>117</v>
      </c>
      <c r="B5" s="53" t="s">
        <v>118</v>
      </c>
      <c r="C5" s="53"/>
      <c r="D5" s="53"/>
      <c r="E5" s="53"/>
      <c r="F5" s="53"/>
      <c r="G5" s="53"/>
      <c r="H5" s="53"/>
      <c r="I5" s="53"/>
      <c r="J5" s="53"/>
    </row>
    <row r="6" spans="1:10" ht="14.4" customHeight="1" x14ac:dyDescent="0.25"/>
    <row r="7" spans="1:10" ht="14.4" customHeight="1" x14ac:dyDescent="0.25">
      <c r="A7" s="50" t="s">
        <v>119</v>
      </c>
      <c r="B7" s="50"/>
      <c r="D7" s="20" t="s">
        <v>120</v>
      </c>
      <c r="F7" s="20" t="s">
        <v>93</v>
      </c>
      <c r="H7" s="20" t="s">
        <v>121</v>
      </c>
      <c r="J7" s="20" t="s">
        <v>122</v>
      </c>
    </row>
    <row r="8" spans="1:10" ht="21.75" customHeight="1" x14ac:dyDescent="0.25">
      <c r="A8" s="51" t="s">
        <v>123</v>
      </c>
      <c r="B8" s="51"/>
      <c r="D8" s="33" t="s">
        <v>124</v>
      </c>
      <c r="F8" s="4">
        <v>1039138985</v>
      </c>
      <c r="H8" s="5">
        <v>2.29</v>
      </c>
      <c r="J8" s="5">
        <v>0.05</v>
      </c>
    </row>
    <row r="9" spans="1:10" ht="21.75" customHeight="1" x14ac:dyDescent="0.25">
      <c r="A9" s="48" t="s">
        <v>125</v>
      </c>
      <c r="B9" s="48"/>
      <c r="D9" s="34" t="s">
        <v>126</v>
      </c>
      <c r="F9" s="7">
        <v>5128257727</v>
      </c>
      <c r="H9" s="8">
        <v>11.3</v>
      </c>
      <c r="J9" s="8">
        <v>0.25</v>
      </c>
    </row>
    <row r="10" spans="1:10" ht="21.75" customHeight="1" x14ac:dyDescent="0.25">
      <c r="A10" s="48" t="s">
        <v>127</v>
      </c>
      <c r="B10" s="48"/>
      <c r="D10" s="34" t="s">
        <v>128</v>
      </c>
      <c r="F10" s="7">
        <v>24107097737</v>
      </c>
      <c r="H10" s="8">
        <v>53.12</v>
      </c>
      <c r="J10" s="8">
        <v>1.19</v>
      </c>
    </row>
    <row r="11" spans="1:10" ht="21.75" customHeight="1" x14ac:dyDescent="0.25">
      <c r="A11" s="48" t="s">
        <v>129</v>
      </c>
      <c r="B11" s="48"/>
      <c r="D11" s="34" t="s">
        <v>130</v>
      </c>
      <c r="F11" s="7">
        <v>14994858269</v>
      </c>
      <c r="H11" s="8">
        <v>33.04</v>
      </c>
      <c r="J11" s="8">
        <v>0.74</v>
      </c>
    </row>
    <row r="12" spans="1:10" ht="21.75" customHeight="1" x14ac:dyDescent="0.25">
      <c r="A12" s="60" t="s">
        <v>131</v>
      </c>
      <c r="B12" s="60"/>
      <c r="D12" s="34" t="s">
        <v>132</v>
      </c>
      <c r="F12" s="10">
        <v>84723739</v>
      </c>
      <c r="H12" s="11">
        <v>0.19</v>
      </c>
      <c r="J12" s="11">
        <v>0</v>
      </c>
    </row>
    <row r="13" spans="1:10" ht="21.75" customHeight="1" x14ac:dyDescent="0.25">
      <c r="A13" s="47" t="s">
        <v>26</v>
      </c>
      <c r="B13" s="47"/>
      <c r="D13" s="7"/>
      <c r="F13" s="13">
        <v>45354076457</v>
      </c>
      <c r="H13" s="14">
        <v>99.94</v>
      </c>
      <c r="J13" s="14">
        <v>2.23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A17" sqref="A17"/>
    </sheetView>
  </sheetViews>
  <sheetFormatPr defaultRowHeight="13.2" x14ac:dyDescent="0.25"/>
  <cols>
    <col min="1" max="1" width="24.6640625" bestFit="1" customWidth="1"/>
    <col min="2" max="2" width="1.33203125" customWidth="1"/>
    <col min="3" max="3" width="16.88671875" customWidth="1"/>
    <col min="4" max="4" width="1.33203125" customWidth="1"/>
    <col min="5" max="5" width="28.109375" bestFit="1" customWidth="1"/>
    <col min="6" max="6" width="1.33203125" customWidth="1"/>
    <col min="7" max="7" width="18.88671875" bestFit="1" customWidth="1"/>
    <col min="8" max="8" width="1.33203125" customWidth="1"/>
    <col min="9" max="9" width="19" bestFit="1" customWidth="1"/>
    <col min="10" max="10" width="1.33203125" customWidth="1"/>
    <col min="11" max="11" width="10.6640625" bestFit="1" customWidth="1"/>
    <col min="12" max="12" width="1.33203125" customWidth="1"/>
    <col min="13" max="13" width="20" bestFit="1" customWidth="1"/>
    <col min="14" max="14" width="1.33203125" customWidth="1"/>
    <col min="15" max="15" width="19" bestFit="1" customWidth="1"/>
    <col min="16" max="16" width="1.33203125" customWidth="1"/>
    <col min="17" max="17" width="10.6640625" bestFit="1" customWidth="1"/>
    <col min="18" max="18" width="1.33203125" customWidth="1"/>
    <col min="19" max="19" width="20" bestFit="1" customWidth="1"/>
    <col min="20" max="20" width="0.33203125" customWidth="1"/>
  </cols>
  <sheetData>
    <row r="1" spans="1:19" ht="29.1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21.75" customHeight="1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21.75" customHeight="1" x14ac:dyDescent="0.25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</row>
    <row r="4" spans="1:19" ht="14.4" customHeight="1" x14ac:dyDescent="0.25"/>
    <row r="5" spans="1:19" ht="14.4" customHeight="1" x14ac:dyDescent="0.25">
      <c r="A5" s="53" t="s">
        <v>138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ht="14.4" customHeight="1" x14ac:dyDescent="0.25">
      <c r="A6" s="50" t="s">
        <v>28</v>
      </c>
      <c r="C6" s="50" t="s">
        <v>156</v>
      </c>
      <c r="D6" s="50"/>
      <c r="E6" s="50"/>
      <c r="F6" s="50"/>
      <c r="G6" s="50"/>
      <c r="I6" s="50" t="s">
        <v>135</v>
      </c>
      <c r="J6" s="50"/>
      <c r="K6" s="50"/>
      <c r="L6" s="50"/>
      <c r="M6" s="50"/>
      <c r="O6" s="50" t="s">
        <v>136</v>
      </c>
      <c r="P6" s="50"/>
      <c r="Q6" s="50"/>
      <c r="R6" s="50"/>
      <c r="S6" s="50"/>
    </row>
    <row r="7" spans="1:19" ht="29.1" customHeight="1" x14ac:dyDescent="0.25">
      <c r="A7" s="50"/>
      <c r="C7" s="35" t="s">
        <v>157</v>
      </c>
      <c r="D7" s="2"/>
      <c r="E7" s="35" t="s">
        <v>158</v>
      </c>
      <c r="F7" s="2"/>
      <c r="G7" s="35" t="s">
        <v>159</v>
      </c>
      <c r="I7" s="35" t="s">
        <v>160</v>
      </c>
      <c r="J7" s="2"/>
      <c r="K7" s="35" t="s">
        <v>161</v>
      </c>
      <c r="L7" s="2"/>
      <c r="M7" s="35" t="s">
        <v>162</v>
      </c>
      <c r="O7" s="35" t="s">
        <v>160</v>
      </c>
      <c r="P7" s="2"/>
      <c r="Q7" s="35" t="s">
        <v>161</v>
      </c>
      <c r="R7" s="2"/>
      <c r="S7" s="35" t="s">
        <v>162</v>
      </c>
    </row>
    <row r="8" spans="1:19" ht="21.75" customHeight="1" x14ac:dyDescent="0.25">
      <c r="A8" s="9" t="s">
        <v>20</v>
      </c>
      <c r="C8" s="34" t="s">
        <v>163</v>
      </c>
      <c r="E8" s="36">
        <v>820127</v>
      </c>
      <c r="F8" s="36"/>
      <c r="G8" s="36">
        <v>271</v>
      </c>
      <c r="H8" s="7"/>
      <c r="I8" s="7">
        <v>222254417</v>
      </c>
      <c r="J8" s="7"/>
      <c r="K8" s="7">
        <v>29449040</v>
      </c>
      <c r="L8" s="7"/>
      <c r="M8" s="7">
        <v>192805377</v>
      </c>
      <c r="N8" s="7"/>
      <c r="O8" s="7">
        <v>222254417</v>
      </c>
      <c r="P8" s="7"/>
      <c r="Q8" s="7">
        <v>29449040</v>
      </c>
      <c r="R8" s="7"/>
      <c r="S8" s="7">
        <v>192805377</v>
      </c>
    </row>
    <row r="9" spans="1:19" ht="21.75" customHeight="1" thickBot="1" x14ac:dyDescent="0.3">
      <c r="A9" s="12" t="s">
        <v>26</v>
      </c>
      <c r="E9" s="7"/>
      <c r="F9" s="7"/>
      <c r="G9" s="7"/>
      <c r="H9" s="7"/>
      <c r="I9" s="13">
        <v>222254417</v>
      </c>
      <c r="J9" s="7"/>
      <c r="K9" s="13">
        <v>29449040</v>
      </c>
      <c r="L9" s="7"/>
      <c r="M9" s="13">
        <v>192805377</v>
      </c>
      <c r="N9" s="7"/>
      <c r="O9" s="13">
        <v>222254417</v>
      </c>
      <c r="P9" s="7"/>
      <c r="Q9" s="13">
        <v>29449040</v>
      </c>
      <c r="R9" s="7"/>
      <c r="S9" s="13">
        <v>192805377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2026-05-24T07:24:24Z</dcterms:created>
  <dcterms:modified xsi:type="dcterms:W3CDTF">2026-05-26T12:07:50Z</dcterms:modified>
</cp:coreProperties>
</file>