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0BC2485B-E8BF-4FCE-B2AB-8CF1138851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'1'!$A$1:$AC$20</definedName>
    <definedName name="_xlnm.Print_Area" localSheetId="10">'10'!$A$1:$K$17</definedName>
    <definedName name="_xlnm.Print_Area" localSheetId="11">'11'!$A$1:$N$17</definedName>
    <definedName name="_xlnm.Print_Area" localSheetId="12">'12'!$A$1:$R$13</definedName>
    <definedName name="_xlnm.Print_Area" localSheetId="13">'13'!$A$1:$S$33</definedName>
    <definedName name="_xlnm.Print_Area" localSheetId="14">'14'!$A$1:$X$16</definedName>
    <definedName name="_xlnm.Print_Area" localSheetId="15">'15'!$A$1:$S$17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'19'!$A$1:$AM$17</definedName>
    <definedName name="_xlnm.Print_Area" localSheetId="2">'2'!$A$1:$AX$25</definedName>
    <definedName name="_xlnm.Print_Area" localSheetId="3">'3'!$A$1:$AB$16</definedName>
    <definedName name="_xlnm.Print_Area" localSheetId="4">'4'!$A$1:$N$8</definedName>
    <definedName name="_xlnm.Print_Area" localSheetId="5">'5'!$A$1:$M$23</definedName>
    <definedName name="_xlnm.Print_Area" localSheetId="6">'6'!$A$1:$X$20</definedName>
    <definedName name="_xlnm.Print_Area" localSheetId="7">'7'!$A$1:$K$13</definedName>
    <definedName name="_xlnm.Print_Area" localSheetId="8">'8'!$A$1:$T$9</definedName>
    <definedName name="_xlnm.Print_Area" localSheetId="9">'9'!$A$1:$T$12</definedName>
  </definedNames>
  <calcPr calcId="191029"/>
</workbook>
</file>

<file path=xl/calcChain.xml><?xml version="1.0" encoding="utf-8"?>
<calcChain xmlns="http://schemas.openxmlformats.org/spreadsheetml/2006/main">
  <c r="F15" i="13" l="1"/>
  <c r="F16" i="13"/>
  <c r="F14" i="13"/>
  <c r="F13" i="13"/>
  <c r="F12" i="13"/>
  <c r="F11" i="13"/>
  <c r="F10" i="13"/>
  <c r="F9" i="13"/>
  <c r="F8" i="13"/>
</calcChain>
</file>

<file path=xl/sharedStrings.xml><?xml version="1.0" encoding="utf-8"?>
<sst xmlns="http://schemas.openxmlformats.org/spreadsheetml/2006/main" count="549" uniqueCount="209">
  <si>
    <t>صندوق سرمایه گذاری در اوراق بهادار بادرآمد ثابت ماه آفریدسپینود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</si>
  <si>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</si>
  <si>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</si>
  <si>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</si>
  <si>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</si>
  <si>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</si>
  <si>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</si>
  <si>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</si>
  <si>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</si>
  <si>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</si>
  <si>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</si>
  <si>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</si>
  <si>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</si>
  <si>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</si>
  <si>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</si>
  <si>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</si>
  <si>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</si>
  <si>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</si>
  <si>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</si>
  <si>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</si>
  <si>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تولیدی کوچین</t>
  </si>
  <si>
    <t>گام بانک پارسیان0510</t>
  </si>
  <si>
    <t>گروه مالی نماد غدیر(سهامی عام)</t>
  </si>
  <si>
    <t>مجتمع کاشی و سنگ پرسپولیس یزد</t>
  </si>
  <si>
    <t>هامون نایزه</t>
  </si>
  <si>
    <t>کارخانجات تولیدی نیروترانسفو</t>
  </si>
  <si>
    <t>زرین ذرت شاهرود</t>
  </si>
  <si>
    <t>پاریز شرق</t>
  </si>
  <si>
    <t>کولان سل</t>
  </si>
  <si>
    <t>کشت و صنعت شیفته آرای شرق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</si>
  <si>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</si>
  <si>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</si>
  <si>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</si>
  <si>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</si>
  <si>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</si>
  <si>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</si>
  <si>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</si>
  <si>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</si>
  <si>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</si>
  <si>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</si>
  <si>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</si>
  <si>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</si>
  <si>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</si>
  <si>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</si>
  <si>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</si>
  <si>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</si>
  <si>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</si>
  <si>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</si>
  <si>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</si>
  <si>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</si>
  <si>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</si>
  <si>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س.انارنماد ارزش-درسهام</t>
  </si>
  <si>
    <t>صندوق س.پشتوانه طلا تابان تمدن</t>
  </si>
  <si>
    <t>صندوق س.پشتوانه طلای رز</t>
  </si>
  <si>
    <t>صندوق س.کالای کهکشان فیروزه1</t>
  </si>
  <si>
    <t>صندوق س.كالاي زرگر كارآمد</t>
  </si>
  <si>
    <t>ص.س. املاک و مستغلات امین شهر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</si>
  <si>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</si>
  <si>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</si>
  <si>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</si>
  <si>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</si>
  <si>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</si>
  <si>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</si>
  <si>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</si>
  <si>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</si>
  <si>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</si>
  <si>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فردادماوند14080220</t>
  </si>
  <si>
    <t>بله</t>
  </si>
  <si>
    <t>1404/02/20</t>
  </si>
  <si>
    <t>1408/02/20</t>
  </si>
  <si>
    <t>اسناد خزانه-م1-س.قوا03-060615</t>
  </si>
  <si>
    <t>1403/11/27</t>
  </si>
  <si>
    <t>1406/06/15</t>
  </si>
  <si>
    <t>اسناد خزانه-م4بودجه04-070816</t>
  </si>
  <si>
    <t>1404/07/19</t>
  </si>
  <si>
    <t>1407/07/18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</si>
  <si>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</si>
  <si>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</si>
  <si>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</si>
  <si>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</si>
  <si>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</si>
  <si>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</si>
  <si>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</si>
  <si>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</si>
  <si>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</si>
  <si>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</si>
  <si>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</si>
  <si>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</si>
  <si>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سلف موازی برق گیلان071</t>
  </si>
  <si>
    <t>1405/02/30</t>
  </si>
  <si>
    <t>1407/02/30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</si>
  <si>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</si>
  <si>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</si>
  <si>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</si>
  <si>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</si>
  <si>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</si>
  <si>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</si>
  <si>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</si>
  <si>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</si>
  <si>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</si>
  <si>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</si>
  <si>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</si>
  <si>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</si>
  <si>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</si>
  <si>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</si>
  <si>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</si>
  <si>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</si>
  <si>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</si>
  <si>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1.16%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</si>
  <si>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</si>
  <si>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</si>
  <si>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</si>
  <si>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سپرده بلند مدت بانک صادرات کیکاوس</t>
  </si>
  <si>
    <t>0.55%</t>
  </si>
  <si>
    <t>3.71%</t>
  </si>
  <si>
    <t>سپرده کوتاه مدت بانک پاسارگاد شهید بهزادی</t>
  </si>
  <si>
    <t>0.02%</t>
  </si>
  <si>
    <t>سپرده بلند مدت بانک پاسارگاد شهید بهزادی</t>
  </si>
  <si>
    <t>2.33%</t>
  </si>
  <si>
    <t>1.06%</t>
  </si>
  <si>
    <t>سپرده بلند مدت بانک گردشگری سید جمال الدین اسدآبادی</t>
  </si>
  <si>
    <t>6.35%</t>
  </si>
  <si>
    <t>سپرده کوتاه مدت بانک گردشگری سید جمال الدین اسدآبادی</t>
  </si>
  <si>
    <t>0.71%</t>
  </si>
  <si>
    <t>32.12%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</si>
  <si>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</si>
  <si>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</si>
  <si>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</si>
  <si>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</si>
  <si>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</si>
  <si>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</si>
  <si>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</si>
  <si>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</si>
  <si>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</si>
  <si>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</si>
  <si>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</si>
  <si>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</si>
  <si>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</si>
  <si>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</si>
  <si>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</si>
  <si>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</si>
  <si>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</si>
  <si>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</si>
  <si>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</si>
  <si>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</si>
  <si>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</si>
  <si>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</si>
  <si>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</si>
  <si>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</si>
  <si>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</si>
  <si>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</si>
  <si>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</si>
  <si>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</si>
  <si>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 املاک و مستغلات امین شهر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</si>
  <si>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</si>
  <si>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</si>
  <si>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</si>
  <si>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</si>
  <si>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</si>
  <si>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</si>
  <si>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</si>
  <si>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</si>
  <si>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</si>
  <si>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</si>
  <si>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</si>
  <si>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</si>
  <si>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</si>
  <si>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</si>
  <si>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</si>
  <si>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</si>
  <si>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</si>
  <si>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</si>
  <si>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</si>
  <si>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</si>
  <si>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</si>
  <si>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</si>
  <si>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</si>
  <si>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</si>
  <si>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</si>
  <si>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</si>
  <si>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</si>
  <si>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</si>
  <si>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</si>
  <si>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</si>
  <si>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</si>
  <si>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</si>
  <si>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</si>
  <si>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</si>
  <si>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</si>
  <si>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</si>
  <si>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</si>
  <si>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</si>
  <si>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</si>
  <si>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</si>
  <si>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</si>
  <si>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</si>
  <si>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</si>
  <si>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</si>
  <si>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</si>
  <si>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</si>
  <si>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</si>
  <si>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</si>
  <si>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</si>
  <si>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</si>
  <si>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</si>
  <si>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برای ماه منتهی به 1405/02/31</t>
  </si>
  <si>
    <t>در راستای اجرای ابلاغیه 12020093 مورخ 1396/09/05 و</t>
  </si>
  <si>
    <t>ابلاغیه 12020268 سازمان بورس و اوراق بهادار</t>
  </si>
  <si>
    <t>48/16%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</si>
</sst>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3" fillId="0" borderId="0" xfId="0" applyNumberFormat="1" applyFont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2" fillId="0" borderId="0" xfId="0" applyNumberFormat="1" applyFont="1" applyAlignment="1">
      <alignment horizontal="right" vertical="top"/>
    </xf>
    <xf numFmtId="0" fontId="2" fillId="0" borderId="6" xfId="0" applyFont="1" applyBorder="1" applyAlignment="1">
      <alignment horizontal="center" vertical="center" wrapText="1"/>
    </xf>
    <xf numFmtId="9" fontId="3" fillId="0" borderId="0" xfId="1" applyFont="1" applyBorder="1" applyAlignment="1">
      <alignment horizontal="center" vertical="top"/>
    </xf>
    <xf numFmtId="10" fontId="3" fillId="0" borderId="0" xfId="1" applyNumberFormat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9" fontId="3" fillId="0" borderId="0" xfId="2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3" fontId="3" fillId="0" borderId="7" xfId="0" applyNumberFormat="1" applyFont="1" applyBorder="1" applyAlignment="1">
      <alignment horizontal="right" vertical="top"/>
    </xf>
    <xf numFmtId="9" fontId="3" fillId="0" borderId="1" xfId="1" applyNumberFormat="1" applyFont="1" applyBorder="1" applyAlignment="1">
      <alignment horizontal="center" vertical="center"/>
    </xf>
    <xf numFmtId="9" fontId="3" fillId="0" borderId="0" xfId="1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vertical="top"/>
    </xf>
    <xf numFmtId="9" fontId="3" fillId="0" borderId="1" xfId="2" applyFont="1" applyBorder="1" applyAlignment="1">
      <alignment horizontal="center" vertical="top"/>
    </xf>
    <xf numFmtId="9" fontId="3" fillId="0" borderId="0" xfId="2" applyFont="1" applyBorder="1" applyAlignment="1">
      <alignment horizontal="center" vertical="top"/>
    </xf>
    <xf numFmtId="10" fontId="3" fillId="0" borderId="0" xfId="2" applyNumberFormat="1" applyFont="1" applyBorder="1" applyAlignment="1">
      <alignment horizontal="center" vertical="top"/>
    </xf>
    <xf numFmtId="168" fontId="3" fillId="0" borderId="0" xfId="2" applyNumberFormat="1" applyFont="1" applyAlignment="1">
      <alignment horizontal="center" vertical="top"/>
    </xf>
  </cellXfs>
  <cellStyles count="3">
    <cellStyle name="Normal" xfId="0" builtinId="0"/>
    <cellStyle name="Percent" xfId="1" builtinId="5"/>
    <cellStyle name="Percent 2" xfId="2" xr:uid="{495EC0CE-C885-4453-933E-EFD2802566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D1" sqref="D1"/>
    </sheetView>
  </sheetViews>
  <sheetFormatPr defaultColWidth="37.33203125" defaultRowHeight="13.2" x14ac:dyDescent="0.25"/>
  <sheetData>
    <row r="1" spans="1:3" ht="29.1" customHeight="1" x14ac:dyDescent="0.25">
      <c r="A1" s="52"/>
      <c r="B1" s="52"/>
      <c r="C1" s="15"/>
    </row>
    <row r="2" spans="1:3" ht="58.8" x14ac:dyDescent="0.25">
      <c r="A2" s="54" t="s">
        <v>201</v>
      </c>
      <c r="B2" s="54"/>
      <c r="C2" s="54"/>
    </row>
    <row r="3" spans="1:3" ht="35.25" customHeight="1" x14ac:dyDescent="0.25">
      <c r="A3" s="54" t="s">
        <v>202</v>
      </c>
      <c r="B3" s="54"/>
      <c r="C3" s="54"/>
    </row>
    <row r="4" spans="1:3" ht="14.25" customHeight="1" x14ac:dyDescent="0.25">
      <c r="A4" s="54"/>
      <c r="B4" s="54"/>
      <c r="C4" s="54"/>
    </row>
    <row r="5" spans="1:3" ht="117" customHeight="1" x14ac:dyDescent="0.25">
      <c r="A5" s="54" t="s">
        <v>203</v>
      </c>
      <c r="B5" s="54"/>
      <c r="C5" s="54"/>
    </row>
    <row r="6" spans="1:3" ht="123.6" customHeight="1" x14ac:dyDescent="0.25">
      <c r="A6" s="16"/>
      <c r="B6" s="16"/>
      <c r="C6" s="16"/>
    </row>
    <row r="7" spans="1:3" ht="46.8" x14ac:dyDescent="0.25">
      <c r="A7" s="52" t="s">
        <v>204</v>
      </c>
      <c r="B7" s="52"/>
      <c r="C7" s="52"/>
    </row>
    <row r="8" spans="1:3" ht="44.25" customHeight="1" x14ac:dyDescent="0.7">
      <c r="A8" s="17"/>
      <c r="B8" s="17"/>
      <c r="C8" s="17"/>
    </row>
    <row r="9" spans="1:3" ht="44.25" customHeight="1" x14ac:dyDescent="0.7">
      <c r="A9" s="17"/>
      <c r="B9" s="17"/>
      <c r="C9" s="17"/>
    </row>
    <row r="10" spans="1:3" ht="46.8" x14ac:dyDescent="0.25">
      <c r="A10" s="52" t="s">
        <v>205</v>
      </c>
      <c r="B10" s="52"/>
      <c r="C10" s="52"/>
    </row>
    <row r="11" spans="1:3" ht="44.4" x14ac:dyDescent="0.7">
      <c r="A11" s="17"/>
      <c r="B11" s="17"/>
      <c r="C11" s="17"/>
    </row>
    <row r="12" spans="1:3" ht="27" x14ac:dyDescent="0.25">
      <c r="A12" s="53" t="s">
        <v>206</v>
      </c>
      <c r="B12" s="53"/>
      <c r="C12" s="53"/>
    </row>
    <row r="13" spans="1:3" ht="27" x14ac:dyDescent="0.25">
      <c r="A13" s="53" t="s">
        <v>207</v>
      </c>
      <c r="B13" s="53"/>
      <c r="C13" s="53"/>
    </row>
    <row r="14" spans="1:3" ht="27" x14ac:dyDescent="0.25">
      <c r="A14" s="18"/>
      <c r="B14" s="18"/>
      <c r="C14" s="18"/>
    </row>
    <row r="15" spans="1:3" ht="27" x14ac:dyDescent="0.25">
      <c r="A15" s="18"/>
      <c r="B15" s="18"/>
      <c r="C15" s="18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2"/>
  <sheetViews>
    <sheetView rightToLeft="1" workbookViewId="0">
      <selection activeCell="E14" sqref="E14"/>
    </sheetView>
  </sheetViews>
  <sheetFormatPr defaultRowHeight="13.2" x14ac:dyDescent="0.25"/>
  <cols>
    <col min="1" max="1" width="28" bestFit="1" customWidth="1"/>
    <col min="2" max="2" width="1.33203125" customWidth="1"/>
    <col min="3" max="3" width="15.6640625" bestFit="1" customWidth="1"/>
    <col min="4" max="4" width="1.33203125" customWidth="1"/>
    <col min="5" max="5" width="11" bestFit="1" customWidth="1"/>
    <col min="6" max="6" width="1.33203125" customWidth="1"/>
    <col min="7" max="7" width="18.6640625" bestFit="1" customWidth="1"/>
    <col min="8" max="8" width="1.33203125" customWidth="1"/>
    <col min="9" max="9" width="14.6640625" bestFit="1" customWidth="1"/>
    <col min="10" max="10" width="1.33203125" customWidth="1"/>
    <col min="11" max="11" width="6.33203125" bestFit="1" customWidth="1"/>
    <col min="12" max="12" width="1.33203125" customWidth="1"/>
    <col min="13" max="13" width="14.6640625" bestFit="1" customWidth="1"/>
    <col min="14" max="14" width="1.33203125" customWidth="1"/>
    <col min="15" max="15" width="15" bestFit="1" customWidth="1"/>
    <col min="16" max="16" width="1.33203125" customWidth="1"/>
    <col min="17" max="17" width="6.33203125" bestFit="1" customWidth="1"/>
    <col min="18" max="18" width="1.33203125" customWidth="1"/>
    <col min="19" max="19" width="15" bestFit="1" customWidth="1"/>
    <col min="20" max="20" width="0.33203125" customWidth="1"/>
  </cols>
  <sheetData>
    <row r="1" spans="1:19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5" spans="1:19" ht="23.4" x14ac:dyDescent="0.25">
      <c r="A5" s="51" t="s">
        <v>179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9" ht="20.399999999999999" x14ac:dyDescent="0.25">
      <c r="A6" s="48" t="s">
        <v>128</v>
      </c>
      <c r="I6" s="48" t="s">
        <v>144</v>
      </c>
      <c r="J6" s="48"/>
      <c r="K6" s="48"/>
      <c r="L6" s="48"/>
      <c r="M6" s="48"/>
      <c r="O6" s="48" t="s">
        <v>145</v>
      </c>
      <c r="P6" s="48"/>
      <c r="Q6" s="48"/>
      <c r="R6" s="48"/>
      <c r="S6" s="48"/>
    </row>
    <row r="7" spans="1:19" ht="40.799999999999997" x14ac:dyDescent="0.25">
      <c r="A7" s="48"/>
      <c r="C7" s="37" t="s">
        <v>180</v>
      </c>
      <c r="E7" s="37" t="s">
        <v>64</v>
      </c>
      <c r="G7" s="37" t="s">
        <v>181</v>
      </c>
      <c r="I7" s="35" t="s">
        <v>182</v>
      </c>
      <c r="J7" s="2"/>
      <c r="K7" s="35" t="s">
        <v>171</v>
      </c>
      <c r="L7" s="2"/>
      <c r="M7" s="35" t="s">
        <v>183</v>
      </c>
      <c r="O7" s="35" t="s">
        <v>182</v>
      </c>
      <c r="P7" s="2"/>
      <c r="Q7" s="35" t="s">
        <v>171</v>
      </c>
      <c r="R7" s="2"/>
      <c r="S7" s="35" t="s">
        <v>183</v>
      </c>
    </row>
    <row r="8" spans="1:19" ht="18.600000000000001" x14ac:dyDescent="0.25">
      <c r="A8" s="3" t="s">
        <v>85</v>
      </c>
      <c r="C8" s="2"/>
      <c r="E8" s="33" t="s">
        <v>87</v>
      </c>
      <c r="G8" s="62">
        <v>0.23</v>
      </c>
      <c r="I8" s="4">
        <v>4485327441</v>
      </c>
      <c r="K8" s="4">
        <v>0</v>
      </c>
      <c r="M8" s="4">
        <v>4485327441</v>
      </c>
      <c r="O8" s="4">
        <v>8809060239</v>
      </c>
      <c r="Q8" s="4">
        <v>0</v>
      </c>
      <c r="S8" s="4">
        <v>8809060239</v>
      </c>
    </row>
    <row r="9" spans="1:19" ht="18.600000000000001" x14ac:dyDescent="0.25">
      <c r="A9" s="6" t="s">
        <v>82</v>
      </c>
      <c r="E9" s="34" t="s">
        <v>84</v>
      </c>
      <c r="G9" s="63">
        <v>0.23</v>
      </c>
      <c r="I9" s="7">
        <v>1106969264</v>
      </c>
      <c r="K9" s="7">
        <v>0</v>
      </c>
      <c r="M9" s="7">
        <v>1106969264</v>
      </c>
      <c r="O9" s="7">
        <v>2171848663</v>
      </c>
      <c r="Q9" s="7">
        <v>0</v>
      </c>
      <c r="S9" s="7">
        <v>2171848663</v>
      </c>
    </row>
    <row r="10" spans="1:19" ht="18.600000000000001" x14ac:dyDescent="0.25">
      <c r="A10" s="6" t="s">
        <v>79</v>
      </c>
      <c r="E10" s="34" t="s">
        <v>81</v>
      </c>
      <c r="G10" s="63">
        <v>0.23</v>
      </c>
      <c r="I10" s="7">
        <v>1319468592</v>
      </c>
      <c r="K10" s="7">
        <v>0</v>
      </c>
      <c r="M10" s="7">
        <v>1319468592</v>
      </c>
      <c r="O10" s="7">
        <v>2589194621</v>
      </c>
      <c r="Q10" s="7">
        <v>0</v>
      </c>
      <c r="S10" s="7">
        <v>2589194621</v>
      </c>
    </row>
    <row r="11" spans="1:19" ht="18.600000000000001" x14ac:dyDescent="0.25">
      <c r="A11" s="6" t="s">
        <v>66</v>
      </c>
      <c r="E11" s="34" t="s">
        <v>69</v>
      </c>
      <c r="F11" s="38"/>
      <c r="G11" s="63">
        <v>0.23</v>
      </c>
      <c r="I11" s="7">
        <v>3942499308</v>
      </c>
      <c r="K11" s="7">
        <v>0</v>
      </c>
      <c r="M11" s="7">
        <v>3942499308</v>
      </c>
      <c r="O11" s="7">
        <v>4439795529</v>
      </c>
      <c r="Q11" s="7">
        <v>0</v>
      </c>
      <c r="S11" s="7">
        <v>4439795529</v>
      </c>
    </row>
    <row r="12" spans="1:19" ht="21" thickBot="1" x14ac:dyDescent="0.3">
      <c r="A12" s="12" t="s">
        <v>30</v>
      </c>
      <c r="C12" s="39"/>
      <c r="E12" s="39"/>
      <c r="G12" s="64"/>
      <c r="I12" s="13">
        <v>10854264605</v>
      </c>
      <c r="K12" s="13">
        <v>0</v>
      </c>
      <c r="M12" s="13">
        <v>10854264605</v>
      </c>
      <c r="O12" s="13">
        <v>18009899052</v>
      </c>
      <c r="Q12" s="13">
        <v>0</v>
      </c>
      <c r="S12" s="13">
        <v>18009899052</v>
      </c>
    </row>
  </sheetData>
  <mergeCells count="7">
    <mergeCell ref="A1:S1"/>
    <mergeCell ref="A2:S2"/>
    <mergeCell ref="A3:S3"/>
    <mergeCell ref="A6:A7"/>
    <mergeCell ref="I6:M6"/>
    <mergeCell ref="O6:S6"/>
    <mergeCell ref="A5:R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B4" sqref="B4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.75" customHeight="1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1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4.4" customHeight="1" x14ac:dyDescent="0.25"/>
    <row r="5" spans="1:10" ht="14.4" customHeight="1" x14ac:dyDescent="0.25">
      <c r="A5" s="22" t="s">
        <v>158</v>
      </c>
      <c r="B5" s="51" t="s">
        <v>159</v>
      </c>
      <c r="C5" s="51"/>
      <c r="D5" s="51"/>
      <c r="E5" s="51"/>
      <c r="F5" s="51"/>
      <c r="G5" s="51"/>
      <c r="H5" s="51"/>
      <c r="I5" s="51"/>
      <c r="J5" s="51"/>
    </row>
    <row r="6" spans="1:10" ht="14.4" customHeight="1" x14ac:dyDescent="0.25">
      <c r="D6" s="48" t="s">
        <v>144</v>
      </c>
      <c r="E6" s="48"/>
      <c r="F6" s="48"/>
      <c r="H6" s="48" t="s">
        <v>145</v>
      </c>
      <c r="I6" s="48"/>
      <c r="J6" s="48"/>
    </row>
    <row r="7" spans="1:10" ht="36.450000000000003" customHeight="1" x14ac:dyDescent="0.25">
      <c r="A7" s="48" t="s">
        <v>160</v>
      </c>
      <c r="B7" s="48"/>
      <c r="D7" s="35" t="s">
        <v>161</v>
      </c>
      <c r="E7" s="2"/>
      <c r="F7" s="40" t="s">
        <v>162</v>
      </c>
      <c r="H7" s="35" t="s">
        <v>161</v>
      </c>
      <c r="I7" s="2"/>
      <c r="J7" s="35" t="s">
        <v>162</v>
      </c>
    </row>
    <row r="8" spans="1:10" ht="21.75" customHeight="1" x14ac:dyDescent="0.25">
      <c r="A8" s="49" t="s">
        <v>105</v>
      </c>
      <c r="B8" s="49"/>
      <c r="D8" s="4">
        <v>0</v>
      </c>
      <c r="F8" s="66">
        <f>J8/12</f>
        <v>0</v>
      </c>
      <c r="H8" s="4">
        <v>16382</v>
      </c>
      <c r="J8" s="65">
        <v>0</v>
      </c>
    </row>
    <row r="9" spans="1:10" ht="21.75" customHeight="1" x14ac:dyDescent="0.25">
      <c r="A9" s="45" t="s">
        <v>112</v>
      </c>
      <c r="B9" s="45"/>
      <c r="D9" s="7">
        <v>425880542</v>
      </c>
      <c r="F9" s="67">
        <f t="shared" ref="F9:F16" si="0">J9/12</f>
        <v>2.6666666666666668E-2</v>
      </c>
      <c r="H9" s="7">
        <v>1307300808</v>
      </c>
      <c r="J9" s="44">
        <v>0.32</v>
      </c>
    </row>
    <row r="10" spans="1:10" ht="21.75" customHeight="1" x14ac:dyDescent="0.25">
      <c r="A10" s="45" t="s">
        <v>112</v>
      </c>
      <c r="B10" s="45"/>
      <c r="D10" s="7">
        <v>3730410946</v>
      </c>
      <c r="F10" s="67">
        <f t="shared" si="0"/>
        <v>2.6666666666666668E-2</v>
      </c>
      <c r="H10" s="7">
        <v>11612054771</v>
      </c>
      <c r="J10" s="44">
        <v>0.32</v>
      </c>
    </row>
    <row r="11" spans="1:10" ht="21.75" customHeight="1" x14ac:dyDescent="0.25">
      <c r="A11" s="45" t="s">
        <v>115</v>
      </c>
      <c r="B11" s="45"/>
      <c r="D11" s="7">
        <v>9448</v>
      </c>
      <c r="F11" s="67">
        <f t="shared" si="0"/>
        <v>2.6666666666666668E-2</v>
      </c>
      <c r="H11" s="7">
        <v>19587</v>
      </c>
      <c r="J11" s="44">
        <v>0.32</v>
      </c>
    </row>
    <row r="12" spans="1:10" ht="21.75" customHeight="1" x14ac:dyDescent="0.25">
      <c r="A12" s="45" t="s">
        <v>117</v>
      </c>
      <c r="B12" s="45"/>
      <c r="D12" s="7">
        <v>3373466290</v>
      </c>
      <c r="F12" s="67">
        <f t="shared" si="0"/>
        <v>2.6666666666666668E-2</v>
      </c>
      <c r="H12" s="7">
        <v>8464412056</v>
      </c>
      <c r="J12" s="44">
        <v>0.32</v>
      </c>
    </row>
    <row r="13" spans="1:10" ht="21.75" customHeight="1" x14ac:dyDescent="0.25">
      <c r="A13" s="45" t="s">
        <v>117</v>
      </c>
      <c r="B13" s="45"/>
      <c r="D13" s="7">
        <v>890538928</v>
      </c>
      <c r="F13" s="67">
        <f t="shared" si="0"/>
        <v>2.6666666666666668E-2</v>
      </c>
      <c r="H13" s="7">
        <v>1705881367</v>
      </c>
      <c r="J13" s="44">
        <v>0.32</v>
      </c>
    </row>
    <row r="14" spans="1:10" ht="21.75" customHeight="1" x14ac:dyDescent="0.25">
      <c r="A14" s="45" t="s">
        <v>120</v>
      </c>
      <c r="B14" s="45"/>
      <c r="D14" s="7">
        <v>5121369862</v>
      </c>
      <c r="F14" s="67">
        <f t="shared" si="0"/>
        <v>2.7916666666666669E-2</v>
      </c>
      <c r="H14" s="7">
        <v>5446849314</v>
      </c>
      <c r="J14" s="68">
        <v>0.33500000000000002</v>
      </c>
    </row>
    <row r="15" spans="1:10" ht="21.75" customHeight="1" x14ac:dyDescent="0.25">
      <c r="A15" s="45" t="s">
        <v>120</v>
      </c>
      <c r="B15" s="45"/>
      <c r="D15" s="7">
        <v>605205476</v>
      </c>
      <c r="F15" s="67">
        <f t="shared" si="0"/>
        <v>2.7916666666666669E-2</v>
      </c>
      <c r="H15" s="7">
        <v>605205476</v>
      </c>
      <c r="J15" s="68">
        <v>0.33500000000000002</v>
      </c>
    </row>
    <row r="16" spans="1:10" ht="21.75" customHeight="1" x14ac:dyDescent="0.25">
      <c r="A16" s="45" t="s">
        <v>120</v>
      </c>
      <c r="B16" s="45"/>
      <c r="D16" s="7">
        <v>21715342454</v>
      </c>
      <c r="F16" s="67">
        <f t="shared" si="0"/>
        <v>2.7916666666666669E-2</v>
      </c>
      <c r="H16" s="7">
        <v>21715342454</v>
      </c>
      <c r="J16" s="68">
        <v>0.33500000000000002</v>
      </c>
    </row>
    <row r="17" spans="1:10" ht="21.75" customHeight="1" thickBot="1" x14ac:dyDescent="0.3">
      <c r="A17" s="46" t="s">
        <v>30</v>
      </c>
      <c r="B17" s="46"/>
      <c r="D17" s="13">
        <v>35862223946</v>
      </c>
      <c r="F17" s="41"/>
      <c r="H17" s="13">
        <v>50857082215</v>
      </c>
      <c r="J17" s="41"/>
    </row>
    <row r="18" spans="1:10" ht="19.2" thickTop="1" x14ac:dyDescent="0.25">
      <c r="A18" s="45"/>
      <c r="B18" s="45"/>
      <c r="D18" s="7"/>
      <c r="F18" s="43"/>
      <c r="H18" s="7"/>
      <c r="J18" s="43"/>
    </row>
    <row r="19" spans="1:10" ht="18.600000000000001" x14ac:dyDescent="0.25">
      <c r="A19" s="45"/>
      <c r="B19" s="45"/>
      <c r="D19" s="7"/>
      <c r="F19" s="42"/>
      <c r="H19" s="7"/>
      <c r="J19" s="44"/>
    </row>
    <row r="20" spans="1:10" ht="18.600000000000001" x14ac:dyDescent="0.25">
      <c r="A20" s="45"/>
      <c r="B20" s="45"/>
      <c r="D20" s="7"/>
      <c r="F20" s="42"/>
      <c r="H20" s="7"/>
      <c r="J20" s="44"/>
    </row>
    <row r="21" spans="1:10" ht="18.600000000000001" x14ac:dyDescent="0.25">
      <c r="A21" s="45"/>
      <c r="B21" s="45"/>
      <c r="D21" s="7"/>
      <c r="F21" s="42"/>
      <c r="H21" s="7"/>
      <c r="J21" s="44"/>
    </row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R8" sqref="R8"/>
    </sheetView>
  </sheetViews>
  <sheetFormatPr defaultRowHeight="13.2" x14ac:dyDescent="0.25"/>
  <cols>
    <col min="1" max="1" width="44.33203125" customWidth="1"/>
    <col min="2" max="2" width="1.33203125" customWidth="1"/>
    <col min="3" max="3" width="14.88671875" bestFit="1" customWidth="1"/>
    <col min="4" max="4" width="1.33203125" customWidth="1"/>
    <col min="5" max="5" width="11.6640625" bestFit="1" customWidth="1"/>
    <col min="6" max="6" width="1.33203125" customWidth="1"/>
    <col min="7" max="7" width="14.5546875" bestFit="1" customWidth="1"/>
    <col min="8" max="8" width="1.33203125" customWidth="1"/>
    <col min="9" max="9" width="16" bestFit="1" customWidth="1"/>
    <col min="10" max="10" width="1.33203125" customWidth="1"/>
    <col min="11" max="11" width="12.109375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5" spans="1:13" ht="23.4" x14ac:dyDescent="0.25">
      <c r="A5" s="51" t="s">
        <v>184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20.399999999999999" x14ac:dyDescent="0.25">
      <c r="A6" s="48" t="s">
        <v>128</v>
      </c>
      <c r="C6" s="48" t="s">
        <v>144</v>
      </c>
      <c r="D6" s="48"/>
      <c r="E6" s="48"/>
      <c r="F6" s="48"/>
      <c r="G6" s="48"/>
      <c r="I6" s="48" t="s">
        <v>145</v>
      </c>
      <c r="J6" s="48"/>
      <c r="K6" s="48"/>
      <c r="L6" s="48"/>
      <c r="M6" s="48"/>
    </row>
    <row r="7" spans="1:13" ht="20.399999999999999" x14ac:dyDescent="0.25">
      <c r="A7" s="48"/>
      <c r="C7" s="35" t="s">
        <v>182</v>
      </c>
      <c r="D7" s="2"/>
      <c r="E7" s="35" t="s">
        <v>171</v>
      </c>
      <c r="F7" s="2"/>
      <c r="G7" s="35" t="s">
        <v>183</v>
      </c>
      <c r="I7" s="35" t="s">
        <v>182</v>
      </c>
      <c r="J7" s="2"/>
      <c r="K7" s="35" t="s">
        <v>171</v>
      </c>
      <c r="L7" s="2"/>
      <c r="M7" s="35" t="s">
        <v>183</v>
      </c>
    </row>
    <row r="8" spans="1:13" ht="18.600000000000001" x14ac:dyDescent="0.25">
      <c r="A8" s="3" t="s">
        <v>105</v>
      </c>
      <c r="C8" s="4">
        <v>0</v>
      </c>
      <c r="E8" s="4">
        <v>0</v>
      </c>
      <c r="G8" s="4">
        <v>0</v>
      </c>
      <c r="I8" s="4">
        <v>16382</v>
      </c>
      <c r="K8" s="4">
        <v>0</v>
      </c>
      <c r="M8" s="4">
        <v>16382</v>
      </c>
    </row>
    <row r="9" spans="1:13" ht="18.600000000000001" x14ac:dyDescent="0.25">
      <c r="A9" s="6" t="s">
        <v>112</v>
      </c>
      <c r="C9" s="7">
        <v>425880542</v>
      </c>
      <c r="E9" s="7">
        <v>-6101373</v>
      </c>
      <c r="G9" s="7">
        <v>431981915</v>
      </c>
      <c r="I9" s="7">
        <v>1307300808</v>
      </c>
      <c r="K9" s="7">
        <v>2582064</v>
      </c>
      <c r="M9" s="7">
        <v>1304718744</v>
      </c>
    </row>
    <row r="10" spans="1:13" ht="18.600000000000001" x14ac:dyDescent="0.25">
      <c r="A10" s="6" t="s">
        <v>112</v>
      </c>
      <c r="C10" s="7">
        <v>3730410946</v>
      </c>
      <c r="E10" s="7">
        <v>-24996514</v>
      </c>
      <c r="G10" s="7">
        <v>3755407460</v>
      </c>
      <c r="I10" s="7">
        <v>11612054771</v>
      </c>
      <c r="K10" s="7">
        <v>25295835</v>
      </c>
      <c r="M10" s="7">
        <v>11586758936</v>
      </c>
    </row>
    <row r="11" spans="1:13" ht="18.600000000000001" x14ac:dyDescent="0.25">
      <c r="A11" s="6" t="s">
        <v>115</v>
      </c>
      <c r="C11" s="7">
        <v>9448</v>
      </c>
      <c r="E11" s="7">
        <v>0</v>
      </c>
      <c r="G11" s="7">
        <v>9448</v>
      </c>
      <c r="I11" s="7">
        <v>19587</v>
      </c>
      <c r="K11" s="7">
        <v>0</v>
      </c>
      <c r="M11" s="7">
        <v>19587</v>
      </c>
    </row>
    <row r="12" spans="1:13" ht="18.600000000000001" x14ac:dyDescent="0.25">
      <c r="A12" s="6" t="s">
        <v>117</v>
      </c>
      <c r="C12" s="7">
        <v>3373466290</v>
      </c>
      <c r="E12" s="7">
        <v>-13115432</v>
      </c>
      <c r="G12" s="7">
        <v>3386581722</v>
      </c>
      <c r="I12" s="7">
        <v>8464412056</v>
      </c>
      <c r="K12" s="7">
        <v>14178846</v>
      </c>
      <c r="M12" s="7">
        <v>8450233210</v>
      </c>
    </row>
    <row r="13" spans="1:13" ht="18.600000000000001" x14ac:dyDescent="0.25">
      <c r="A13" s="6" t="s">
        <v>117</v>
      </c>
      <c r="C13" s="7">
        <v>890538928</v>
      </c>
      <c r="E13" s="7">
        <v>0</v>
      </c>
      <c r="G13" s="7">
        <v>890538928</v>
      </c>
      <c r="I13" s="7">
        <v>1705881367</v>
      </c>
      <c r="K13" s="7">
        <v>0</v>
      </c>
      <c r="M13" s="7">
        <v>1705881367</v>
      </c>
    </row>
    <row r="14" spans="1:13" ht="18.600000000000001" x14ac:dyDescent="0.25">
      <c r="A14" s="6" t="s">
        <v>120</v>
      </c>
      <c r="C14" s="7">
        <v>5121369862</v>
      </c>
      <c r="E14" s="7">
        <v>0</v>
      </c>
      <c r="G14" s="7">
        <v>5121369862</v>
      </c>
      <c r="I14" s="7">
        <v>5446849314</v>
      </c>
      <c r="K14" s="7">
        <v>8036100</v>
      </c>
      <c r="M14" s="7">
        <v>5438813214</v>
      </c>
    </row>
    <row r="15" spans="1:13" ht="18.600000000000001" x14ac:dyDescent="0.25">
      <c r="A15" s="6" t="s">
        <v>120</v>
      </c>
      <c r="C15" s="7">
        <v>605205476</v>
      </c>
      <c r="E15" s="7">
        <v>923975</v>
      </c>
      <c r="G15" s="7">
        <v>604281501</v>
      </c>
      <c r="I15" s="7">
        <v>605205476</v>
      </c>
      <c r="K15" s="7">
        <v>923975</v>
      </c>
      <c r="M15" s="7">
        <v>604281501</v>
      </c>
    </row>
    <row r="16" spans="1:13" ht="18.600000000000001" x14ac:dyDescent="0.25">
      <c r="A16" s="6" t="s">
        <v>120</v>
      </c>
      <c r="C16" s="7">
        <v>21715342454</v>
      </c>
      <c r="E16" s="7">
        <v>99197378</v>
      </c>
      <c r="G16" s="7">
        <v>21616145076</v>
      </c>
      <c r="I16" s="7">
        <v>21715342454</v>
      </c>
      <c r="K16" s="7">
        <v>99197378</v>
      </c>
      <c r="M16" s="7">
        <v>21616145076</v>
      </c>
    </row>
    <row r="17" spans="1:13" ht="21" thickBot="1" x14ac:dyDescent="0.3">
      <c r="A17" s="12" t="s">
        <v>30</v>
      </c>
      <c r="C17" s="13">
        <v>35862223946</v>
      </c>
      <c r="E17" s="13">
        <v>55908034</v>
      </c>
      <c r="G17" s="13">
        <v>35806315912</v>
      </c>
      <c r="I17" s="13">
        <v>50857082215</v>
      </c>
      <c r="K17" s="13">
        <v>150214198</v>
      </c>
      <c r="M17" s="13">
        <v>50706868017</v>
      </c>
    </row>
    <row r="18" spans="1:13" ht="19.2" thickTop="1" x14ac:dyDescent="0.25">
      <c r="A18" s="6"/>
      <c r="C18" s="7"/>
      <c r="E18" s="7"/>
      <c r="G18" s="7"/>
      <c r="I18" s="7"/>
      <c r="K18" s="7"/>
      <c r="M18" s="7"/>
    </row>
    <row r="19" spans="1:13" ht="18.600000000000001" x14ac:dyDescent="0.25">
      <c r="A19" s="6"/>
      <c r="C19" s="7"/>
      <c r="E19" s="7"/>
      <c r="G19" s="7"/>
      <c r="I19" s="7"/>
      <c r="K19" s="7"/>
      <c r="M19" s="7"/>
    </row>
    <row r="20" spans="1:13" ht="18.600000000000001" x14ac:dyDescent="0.25">
      <c r="A20" s="6"/>
      <c r="C20" s="7"/>
      <c r="E20" s="7"/>
      <c r="G20" s="7"/>
      <c r="I20" s="7"/>
      <c r="K20" s="7"/>
      <c r="M20" s="7"/>
    </row>
    <row r="21" spans="1:13" ht="18.600000000000001" x14ac:dyDescent="0.25">
      <c r="A21" s="6"/>
      <c r="C21" s="7"/>
      <c r="E21" s="7"/>
      <c r="G21" s="7"/>
      <c r="I21" s="7"/>
      <c r="K21" s="7"/>
      <c r="M21" s="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8"/>
  <sheetViews>
    <sheetView rightToLeft="1" workbookViewId="0">
      <selection activeCell="G17" sqref="G17"/>
    </sheetView>
  </sheetViews>
  <sheetFormatPr defaultRowHeight="13.2" x14ac:dyDescent="0.25"/>
  <cols>
    <col min="1" max="1" width="27.5546875" bestFit="1" customWidth="1"/>
    <col min="2" max="2" width="1.33203125" customWidth="1"/>
    <col min="3" max="3" width="9.88671875" bestFit="1" customWidth="1"/>
    <col min="4" max="4" width="1.33203125" customWidth="1"/>
    <col min="5" max="5" width="16" bestFit="1" customWidth="1"/>
    <col min="6" max="6" width="1.33203125" customWidth="1"/>
    <col min="7" max="7" width="15.88671875" bestFit="1" customWidth="1"/>
    <col min="8" max="8" width="1.33203125" customWidth="1"/>
    <col min="9" max="9" width="21.88671875" bestFit="1" customWidth="1"/>
    <col min="10" max="10" width="1.33203125" customWidth="1"/>
    <col min="11" max="11" width="9.88671875" bestFit="1" customWidth="1"/>
    <col min="12" max="12" width="1.33203125" customWidth="1"/>
    <col min="13" max="13" width="16" bestFit="1" customWidth="1"/>
    <col min="14" max="14" width="1.33203125" customWidth="1"/>
    <col min="15" max="15" width="15.88671875" bestFit="1" customWidth="1"/>
    <col min="16" max="16" width="1.33203125" customWidth="1"/>
    <col min="17" max="17" width="18" customWidth="1"/>
    <col min="18" max="18" width="0.33203125" customWidth="1"/>
  </cols>
  <sheetData>
    <row r="1" spans="1:17" ht="29.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1.75" customHeight="1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1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4.4" customHeight="1" x14ac:dyDescent="0.25"/>
    <row r="5" spans="1:17" ht="23.4" x14ac:dyDescent="0.25">
      <c r="A5" s="51" t="s">
        <v>185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4.4" customHeight="1" x14ac:dyDescent="0.25">
      <c r="A6" s="48" t="s">
        <v>128</v>
      </c>
      <c r="C6" s="48" t="s">
        <v>144</v>
      </c>
      <c r="D6" s="48"/>
      <c r="E6" s="48"/>
      <c r="F6" s="48"/>
      <c r="G6" s="48"/>
      <c r="H6" s="48"/>
      <c r="I6" s="48"/>
      <c r="K6" s="48" t="s">
        <v>145</v>
      </c>
      <c r="L6" s="48"/>
      <c r="M6" s="48"/>
      <c r="N6" s="48"/>
      <c r="O6" s="48"/>
      <c r="P6" s="48"/>
      <c r="Q6" s="48"/>
    </row>
    <row r="7" spans="1:17" ht="38.4" customHeight="1" x14ac:dyDescent="0.25">
      <c r="A7" s="48"/>
      <c r="C7" s="35" t="s">
        <v>13</v>
      </c>
      <c r="D7" s="2"/>
      <c r="E7" s="35" t="s">
        <v>186</v>
      </c>
      <c r="F7" s="2"/>
      <c r="G7" s="35" t="s">
        <v>187</v>
      </c>
      <c r="H7" s="2"/>
      <c r="I7" s="35" t="s">
        <v>188</v>
      </c>
      <c r="K7" s="35" t="s">
        <v>13</v>
      </c>
      <c r="L7" s="2"/>
      <c r="M7" s="35" t="s">
        <v>186</v>
      </c>
      <c r="N7" s="2"/>
      <c r="O7" s="35" t="s">
        <v>187</v>
      </c>
      <c r="P7" s="2"/>
      <c r="Q7" s="35" t="s">
        <v>188</v>
      </c>
    </row>
    <row r="8" spans="1:17" ht="21.75" customHeight="1" x14ac:dyDescent="0.25">
      <c r="A8" s="3" t="s">
        <v>23</v>
      </c>
      <c r="C8" s="4">
        <v>1256499</v>
      </c>
      <c r="E8" s="4">
        <v>8340447485</v>
      </c>
      <c r="G8" s="4">
        <v>7630331927</v>
      </c>
      <c r="I8" s="4">
        <v>710115558</v>
      </c>
      <c r="K8" s="4">
        <v>1256499</v>
      </c>
      <c r="M8" s="4">
        <v>8340447485</v>
      </c>
      <c r="O8" s="4">
        <v>7630331927</v>
      </c>
      <c r="Q8" s="4">
        <v>710115558</v>
      </c>
    </row>
    <row r="9" spans="1:17" ht="21.75" customHeight="1" x14ac:dyDescent="0.25">
      <c r="A9" s="6" t="s">
        <v>19</v>
      </c>
      <c r="C9" s="7">
        <v>37500</v>
      </c>
      <c r="E9" s="7">
        <v>173027083</v>
      </c>
      <c r="G9" s="7">
        <v>154533649</v>
      </c>
      <c r="I9" s="7">
        <v>18493434</v>
      </c>
      <c r="K9" s="7">
        <v>37500</v>
      </c>
      <c r="M9" s="7">
        <v>173027083</v>
      </c>
      <c r="O9" s="7">
        <v>154533649</v>
      </c>
      <c r="Q9" s="7">
        <v>18493434</v>
      </c>
    </row>
    <row r="10" spans="1:17" ht="21.75" customHeight="1" x14ac:dyDescent="0.25">
      <c r="A10" s="6" t="s">
        <v>76</v>
      </c>
      <c r="C10" s="7">
        <v>6200</v>
      </c>
      <c r="E10" s="7">
        <v>4926319857</v>
      </c>
      <c r="G10" s="7">
        <v>4759010880</v>
      </c>
      <c r="I10" s="7">
        <v>167308977</v>
      </c>
      <c r="K10" s="7">
        <v>6200</v>
      </c>
      <c r="M10" s="7">
        <v>4926319857</v>
      </c>
      <c r="O10" s="7">
        <v>4759010880</v>
      </c>
      <c r="Q10" s="7">
        <v>167308977</v>
      </c>
    </row>
    <row r="11" spans="1:17" ht="21.75" customHeight="1" x14ac:dyDescent="0.25">
      <c r="A11" s="6" t="s">
        <v>70</v>
      </c>
      <c r="C11" s="7">
        <v>105447</v>
      </c>
      <c r="E11" s="7">
        <v>70379602778</v>
      </c>
      <c r="G11" s="7">
        <v>66553572304</v>
      </c>
      <c r="I11" s="7">
        <v>3826030474</v>
      </c>
      <c r="K11" s="7">
        <v>105447</v>
      </c>
      <c r="M11" s="7">
        <v>70379602778</v>
      </c>
      <c r="O11" s="7">
        <v>66553572304</v>
      </c>
      <c r="Q11" s="7">
        <v>3826030474</v>
      </c>
    </row>
    <row r="12" spans="1:17" ht="21.75" customHeight="1" x14ac:dyDescent="0.25">
      <c r="A12" s="6" t="s">
        <v>73</v>
      </c>
      <c r="C12" s="7">
        <v>52486</v>
      </c>
      <c r="E12" s="7">
        <v>23270253381</v>
      </c>
      <c r="G12" s="7">
        <v>23045836926</v>
      </c>
      <c r="I12" s="7">
        <v>224416455</v>
      </c>
      <c r="K12" s="7">
        <v>52486</v>
      </c>
      <c r="M12" s="7">
        <v>23270253381</v>
      </c>
      <c r="O12" s="7">
        <v>23045836926</v>
      </c>
      <c r="Q12" s="7">
        <v>224416455</v>
      </c>
    </row>
    <row r="13" spans="1:17" ht="21.75" customHeight="1" thickBot="1" x14ac:dyDescent="0.3">
      <c r="A13" s="12" t="s">
        <v>30</v>
      </c>
      <c r="E13" s="61">
        <v>107089650584</v>
      </c>
      <c r="G13" s="61">
        <v>102143285686</v>
      </c>
      <c r="I13" s="61">
        <v>4946364898</v>
      </c>
      <c r="M13" s="61">
        <v>107089650584</v>
      </c>
      <c r="O13" s="61">
        <v>102143285686</v>
      </c>
      <c r="Q13" s="61">
        <v>4946364898</v>
      </c>
    </row>
    <row r="14" spans="1:17" ht="19.2" thickTop="1" x14ac:dyDescent="0.25">
      <c r="A14" s="6"/>
      <c r="C14" s="7"/>
      <c r="E14" s="7"/>
      <c r="G14" s="7"/>
      <c r="I14" s="7"/>
      <c r="K14" s="7"/>
      <c r="M14" s="7"/>
      <c r="O14" s="7"/>
      <c r="Q14" s="7"/>
    </row>
    <row r="15" spans="1:17" ht="18.600000000000001" x14ac:dyDescent="0.25">
      <c r="A15" s="6"/>
      <c r="C15" s="7"/>
      <c r="E15" s="7"/>
      <c r="G15" s="7"/>
      <c r="I15" s="7"/>
      <c r="K15" s="7"/>
      <c r="M15" s="7"/>
      <c r="O15" s="7"/>
      <c r="Q15" s="7"/>
    </row>
    <row r="16" spans="1:17" ht="18.600000000000001" x14ac:dyDescent="0.25">
      <c r="A16" s="6"/>
      <c r="C16" s="7"/>
      <c r="E16" s="7"/>
      <c r="G16" s="7"/>
      <c r="I16" s="7"/>
      <c r="K16" s="7"/>
      <c r="M16" s="7"/>
      <c r="O16" s="7"/>
      <c r="Q16" s="7"/>
    </row>
    <row r="17" spans="1:17" ht="18.600000000000001" x14ac:dyDescent="0.25">
      <c r="A17" s="6"/>
      <c r="C17" s="7"/>
      <c r="E17" s="7"/>
      <c r="G17" s="7"/>
      <c r="I17" s="7"/>
      <c r="K17" s="7"/>
      <c r="M17" s="7"/>
      <c r="O17" s="7"/>
      <c r="Q17" s="7"/>
    </row>
    <row r="18" spans="1:17" ht="18.600000000000001" x14ac:dyDescent="0.25">
      <c r="A18" s="6"/>
      <c r="C18" s="7"/>
      <c r="E18" s="7"/>
      <c r="G18" s="7"/>
      <c r="I18" s="7"/>
      <c r="K18" s="7"/>
      <c r="M18" s="7"/>
      <c r="O18" s="7"/>
      <c r="Q18" s="7"/>
    </row>
    <row r="19" spans="1:17" ht="18.600000000000001" x14ac:dyDescent="0.25">
      <c r="A19" s="6"/>
      <c r="C19" s="7"/>
      <c r="E19" s="7"/>
      <c r="G19" s="7"/>
      <c r="I19" s="7"/>
      <c r="K19" s="7"/>
      <c r="M19" s="7"/>
      <c r="O19" s="7"/>
      <c r="Q19" s="7"/>
    </row>
    <row r="20" spans="1:17" ht="18.600000000000001" x14ac:dyDescent="0.25">
      <c r="A20" s="6"/>
      <c r="C20" s="7"/>
      <c r="E20" s="7"/>
      <c r="G20" s="7"/>
      <c r="I20" s="7"/>
      <c r="K20" s="7"/>
      <c r="M20" s="7"/>
      <c r="O20" s="7"/>
      <c r="Q20" s="7"/>
    </row>
    <row r="21" spans="1:17" ht="18.600000000000001" x14ac:dyDescent="0.25">
      <c r="A21" s="6"/>
      <c r="C21" s="7"/>
      <c r="E21" s="7"/>
      <c r="G21" s="7"/>
      <c r="I21" s="7"/>
      <c r="K21" s="7"/>
      <c r="M21" s="7"/>
      <c r="O21" s="7"/>
      <c r="Q21" s="7"/>
    </row>
    <row r="22" spans="1:17" ht="18.600000000000001" x14ac:dyDescent="0.25">
      <c r="A22" s="6"/>
      <c r="C22" s="7"/>
      <c r="E22" s="7"/>
      <c r="G22" s="7"/>
      <c r="I22" s="7"/>
      <c r="K22" s="7"/>
      <c r="M22" s="7"/>
      <c r="O22" s="7"/>
      <c r="Q22" s="7"/>
    </row>
    <row r="23" spans="1:17" ht="18.600000000000001" x14ac:dyDescent="0.25">
      <c r="A23" s="6"/>
      <c r="C23" s="7"/>
      <c r="E23" s="7"/>
      <c r="G23" s="7"/>
      <c r="I23" s="7"/>
      <c r="K23" s="7"/>
      <c r="M23" s="7"/>
      <c r="O23" s="7"/>
      <c r="Q23" s="7"/>
    </row>
    <row r="24" spans="1:17" ht="18.600000000000001" x14ac:dyDescent="0.25">
      <c r="A24" s="6"/>
      <c r="C24" s="7"/>
      <c r="E24" s="7"/>
      <c r="G24" s="7"/>
      <c r="I24" s="7"/>
      <c r="K24" s="7"/>
      <c r="M24" s="7"/>
      <c r="O24" s="7"/>
      <c r="Q24" s="7"/>
    </row>
    <row r="25" spans="1:17" ht="18.600000000000001" x14ac:dyDescent="0.25">
      <c r="A25" s="6"/>
      <c r="C25" s="7"/>
      <c r="E25" s="7"/>
      <c r="G25" s="7"/>
      <c r="I25" s="7"/>
      <c r="K25" s="7"/>
      <c r="M25" s="7"/>
      <c r="O25" s="7"/>
      <c r="Q25" s="7"/>
    </row>
    <row r="26" spans="1:17" ht="18.600000000000001" x14ac:dyDescent="0.25">
      <c r="A26" s="6"/>
      <c r="C26" s="7"/>
      <c r="E26" s="7"/>
      <c r="G26" s="7"/>
      <c r="I26" s="7"/>
      <c r="K26" s="7"/>
      <c r="M26" s="7"/>
      <c r="O26" s="7"/>
      <c r="Q26" s="7"/>
    </row>
    <row r="27" spans="1:17" ht="18.600000000000001" x14ac:dyDescent="0.25">
      <c r="A27" s="6"/>
      <c r="C27" s="7"/>
      <c r="E27" s="7"/>
      <c r="G27" s="7"/>
      <c r="I27" s="7"/>
      <c r="K27" s="7"/>
      <c r="M27" s="7"/>
      <c r="O27" s="7"/>
      <c r="Q27" s="7"/>
    </row>
    <row r="28" spans="1:17" ht="18.600000000000001" x14ac:dyDescent="0.25">
      <c r="A28" s="6"/>
      <c r="C28" s="7"/>
      <c r="E28" s="7"/>
      <c r="G28" s="7"/>
      <c r="I28" s="7"/>
      <c r="K28" s="7"/>
      <c r="M28" s="7"/>
      <c r="O28" s="7"/>
      <c r="Q28" s="7"/>
    </row>
    <row r="29" spans="1:17" ht="18.600000000000001" x14ac:dyDescent="0.25">
      <c r="A29" s="6"/>
      <c r="C29" s="7"/>
      <c r="E29" s="7"/>
      <c r="G29" s="7"/>
      <c r="I29" s="7"/>
      <c r="K29" s="7"/>
      <c r="M29" s="7"/>
      <c r="O29" s="7"/>
      <c r="Q29" s="7"/>
    </row>
    <row r="30" spans="1:17" ht="18.600000000000001" x14ac:dyDescent="0.25">
      <c r="A30" s="6"/>
      <c r="C30" s="7"/>
      <c r="E30" s="7"/>
      <c r="G30" s="7"/>
      <c r="I30" s="7"/>
      <c r="K30" s="7"/>
      <c r="M30" s="7"/>
      <c r="O30" s="7"/>
      <c r="Q30" s="7"/>
    </row>
    <row r="31" spans="1:17" ht="18.600000000000001" x14ac:dyDescent="0.25">
      <c r="A31" s="6"/>
      <c r="C31" s="7"/>
      <c r="E31" s="7"/>
      <c r="G31" s="7"/>
      <c r="I31" s="7"/>
      <c r="K31" s="7"/>
      <c r="M31" s="7"/>
      <c r="O31" s="7"/>
      <c r="Q31" s="7"/>
    </row>
    <row r="32" spans="1:17" ht="18.600000000000001" x14ac:dyDescent="0.25">
      <c r="A32" s="6"/>
      <c r="C32" s="7"/>
      <c r="E32" s="7"/>
      <c r="G32" s="7"/>
      <c r="I32" s="7"/>
      <c r="K32" s="7"/>
      <c r="M32" s="7"/>
      <c r="O32" s="7"/>
      <c r="Q32" s="7"/>
    </row>
    <row r="33" spans="1:17" ht="18.600000000000001" x14ac:dyDescent="0.25">
      <c r="A33" s="6"/>
      <c r="C33" s="7"/>
      <c r="E33" s="7"/>
      <c r="G33" s="7"/>
      <c r="I33" s="7"/>
      <c r="K33" s="7"/>
      <c r="M33" s="7"/>
      <c r="O33" s="7"/>
      <c r="Q33" s="7"/>
    </row>
    <row r="34" spans="1:17" ht="18.600000000000001" x14ac:dyDescent="0.25">
      <c r="A34" s="6"/>
      <c r="C34" s="7"/>
      <c r="E34" s="7"/>
      <c r="G34" s="7"/>
      <c r="I34" s="7"/>
      <c r="K34" s="7"/>
      <c r="M34" s="7"/>
      <c r="O34" s="7"/>
      <c r="Q34" s="7"/>
    </row>
    <row r="35" spans="1:17" ht="18.600000000000001" x14ac:dyDescent="0.25">
      <c r="A35" s="6"/>
      <c r="C35" s="7"/>
      <c r="E35" s="7"/>
      <c r="G35" s="7"/>
      <c r="I35" s="7"/>
      <c r="K35" s="7"/>
      <c r="M35" s="7"/>
      <c r="O35" s="7"/>
      <c r="Q35" s="7"/>
    </row>
    <row r="36" spans="1:17" ht="18.600000000000001" x14ac:dyDescent="0.25">
      <c r="A36" s="6"/>
      <c r="C36" s="7"/>
      <c r="E36" s="7"/>
      <c r="G36" s="7"/>
      <c r="I36" s="7"/>
      <c r="K36" s="7"/>
      <c r="M36" s="7"/>
      <c r="O36" s="7"/>
      <c r="Q36" s="7"/>
    </row>
    <row r="37" spans="1:17" ht="18.600000000000001" x14ac:dyDescent="0.25">
      <c r="A37" s="6"/>
      <c r="C37" s="7"/>
      <c r="E37" s="7"/>
      <c r="G37" s="7"/>
      <c r="I37" s="7"/>
      <c r="K37" s="7"/>
      <c r="M37" s="7"/>
      <c r="O37" s="7"/>
      <c r="Q37" s="7"/>
    </row>
    <row r="38" spans="1:17" x14ac:dyDescent="0.25">
      <c r="A38" s="6"/>
      <c r="C38" s="7"/>
      <c r="E38" s="7"/>
      <c r="G38" s="7"/>
      <c r="I38" s="7"/>
      <c r="K38" s="7"/>
      <c r="M38" s="7"/>
      <c r="O38" s="7"/>
      <c r="Q38" s="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4"/>
  <sheetViews>
    <sheetView rightToLeft="1" workbookViewId="0">
      <selection activeCell="A4" sqref="A4"/>
    </sheetView>
  </sheetViews>
  <sheetFormatPr defaultRowHeight="13.2" x14ac:dyDescent="0.25"/>
  <cols>
    <col min="1" max="1" width="28" bestFit="1" customWidth="1"/>
    <col min="2" max="2" width="1.33203125" customWidth="1"/>
    <col min="3" max="3" width="11" bestFit="1" customWidth="1"/>
    <col min="4" max="4" width="1.33203125" customWidth="1"/>
    <col min="5" max="5" width="17.88671875" bestFit="1" customWidth="1"/>
    <col min="6" max="6" width="1.33203125" customWidth="1"/>
    <col min="7" max="7" width="17.5546875" bestFit="1" customWidth="1"/>
    <col min="8" max="8" width="1.33203125" customWidth="1"/>
    <col min="9" max="9" width="15.109375" bestFit="1" customWidth="1"/>
    <col min="10" max="10" width="1.33203125" customWidth="1"/>
    <col min="11" max="11" width="11" bestFit="1" customWidth="1"/>
    <col min="12" max="12" width="1.33203125" customWidth="1"/>
    <col min="13" max="13" width="17.88671875" bestFit="1" customWidth="1"/>
    <col min="14" max="14" width="1.33203125" customWidth="1"/>
    <col min="15" max="15" width="17.55468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5" spans="1:18" ht="23.4" x14ac:dyDescent="0.25">
      <c r="A5" s="51" t="s">
        <v>199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20.399999999999999" x14ac:dyDescent="0.25">
      <c r="A6" s="48" t="s">
        <v>128</v>
      </c>
      <c r="C6" s="48" t="s">
        <v>144</v>
      </c>
      <c r="D6" s="48"/>
      <c r="E6" s="48"/>
      <c r="F6" s="48"/>
      <c r="G6" s="48"/>
      <c r="H6" s="48"/>
      <c r="I6" s="48"/>
      <c r="K6" s="48" t="s">
        <v>145</v>
      </c>
      <c r="L6" s="48"/>
      <c r="M6" s="48"/>
      <c r="N6" s="48"/>
      <c r="O6" s="48"/>
      <c r="P6" s="48"/>
      <c r="Q6" s="48"/>
      <c r="R6" s="48"/>
    </row>
    <row r="7" spans="1:18" ht="40.799999999999997" x14ac:dyDescent="0.25">
      <c r="A7" s="48"/>
      <c r="C7" s="35" t="s">
        <v>13</v>
      </c>
      <c r="D7" s="2"/>
      <c r="E7" s="35" t="s">
        <v>15</v>
      </c>
      <c r="F7" s="2"/>
      <c r="G7" s="35" t="s">
        <v>187</v>
      </c>
      <c r="H7" s="2"/>
      <c r="I7" s="35" t="s">
        <v>200</v>
      </c>
      <c r="K7" s="35" t="s">
        <v>13</v>
      </c>
      <c r="L7" s="2"/>
      <c r="M7" s="35" t="s">
        <v>15</v>
      </c>
      <c r="N7" s="2"/>
      <c r="O7" s="35" t="s">
        <v>187</v>
      </c>
      <c r="P7" s="2"/>
      <c r="Q7" s="59" t="s">
        <v>200</v>
      </c>
      <c r="R7" s="59"/>
    </row>
    <row r="8" spans="1:18" ht="18.600000000000001" x14ac:dyDescent="0.25">
      <c r="A8" s="3" t="s">
        <v>50</v>
      </c>
      <c r="C8" s="4">
        <v>1688676</v>
      </c>
      <c r="E8" s="4">
        <v>66637041823</v>
      </c>
      <c r="G8" s="4">
        <v>60599214136</v>
      </c>
      <c r="I8" s="4">
        <v>6037827687</v>
      </c>
      <c r="K8" s="4">
        <v>1688676</v>
      </c>
      <c r="M8" s="4">
        <v>66637041823</v>
      </c>
      <c r="O8" s="4">
        <v>60363097970</v>
      </c>
      <c r="Q8" s="57">
        <v>6273943853</v>
      </c>
      <c r="R8" s="57"/>
    </row>
    <row r="9" spans="1:18" ht="18.600000000000001" x14ac:dyDescent="0.25">
      <c r="A9" s="6" t="s">
        <v>51</v>
      </c>
      <c r="C9" s="7">
        <v>2263918</v>
      </c>
      <c r="E9" s="7">
        <v>75224110764</v>
      </c>
      <c r="G9" s="7">
        <v>70449195734</v>
      </c>
      <c r="I9" s="7">
        <v>4774915030</v>
      </c>
      <c r="K9" s="7">
        <v>2263918</v>
      </c>
      <c r="M9" s="7">
        <v>75224110764</v>
      </c>
      <c r="O9" s="7">
        <v>72486553046</v>
      </c>
      <c r="Q9" s="56">
        <v>2737557718</v>
      </c>
      <c r="R9" s="56"/>
    </row>
    <row r="10" spans="1:18" ht="18.600000000000001" x14ac:dyDescent="0.25">
      <c r="A10" s="6" t="s">
        <v>52</v>
      </c>
      <c r="C10" s="7">
        <v>158001</v>
      </c>
      <c r="E10" s="7">
        <v>9993091206</v>
      </c>
      <c r="G10" s="7">
        <v>12182882175</v>
      </c>
      <c r="I10" s="7">
        <v>-2189790968</v>
      </c>
      <c r="K10" s="7">
        <v>158001</v>
      </c>
      <c r="M10" s="7">
        <v>9993091206</v>
      </c>
      <c r="O10" s="7">
        <v>10753426525</v>
      </c>
      <c r="Q10" s="56">
        <v>-760335318</v>
      </c>
      <c r="R10" s="56"/>
    </row>
    <row r="11" spans="1:18" ht="18.600000000000001" x14ac:dyDescent="0.25">
      <c r="A11" s="6" t="s">
        <v>22</v>
      </c>
      <c r="C11" s="7">
        <v>4276</v>
      </c>
      <c r="E11" s="7">
        <v>13034331</v>
      </c>
      <c r="G11" s="7">
        <v>12363946</v>
      </c>
      <c r="I11" s="7">
        <v>670385</v>
      </c>
      <c r="K11" s="7">
        <v>4276</v>
      </c>
      <c r="M11" s="7">
        <v>13034331</v>
      </c>
      <c r="O11" s="7">
        <v>12363946</v>
      </c>
      <c r="Q11" s="56">
        <v>670385</v>
      </c>
      <c r="R11" s="56"/>
    </row>
    <row r="12" spans="1:18" ht="18.600000000000001" x14ac:dyDescent="0.25">
      <c r="A12" s="6" t="s">
        <v>19</v>
      </c>
      <c r="C12" s="7">
        <v>837500</v>
      </c>
      <c r="E12" s="7">
        <v>3905822787</v>
      </c>
      <c r="G12" s="7">
        <v>3422599701</v>
      </c>
      <c r="I12" s="7">
        <v>483223086</v>
      </c>
      <c r="K12" s="7">
        <v>837500</v>
      </c>
      <c r="M12" s="7">
        <v>3905822787</v>
      </c>
      <c r="O12" s="7">
        <v>3451251497</v>
      </c>
      <c r="Q12" s="56">
        <v>454571290</v>
      </c>
      <c r="R12" s="56"/>
    </row>
    <row r="13" spans="1:18" ht="18.600000000000001" x14ac:dyDescent="0.25">
      <c r="A13" s="6" t="s">
        <v>20</v>
      </c>
      <c r="C13" s="7">
        <v>820127</v>
      </c>
      <c r="E13" s="7">
        <v>9350417436</v>
      </c>
      <c r="G13" s="7">
        <v>5488996136</v>
      </c>
      <c r="I13" s="7">
        <v>3861421300</v>
      </c>
      <c r="K13" s="7">
        <v>820127</v>
      </c>
      <c r="M13" s="7">
        <v>9350417436</v>
      </c>
      <c r="O13" s="7">
        <v>5709532526</v>
      </c>
      <c r="Q13" s="56">
        <v>3640884910</v>
      </c>
      <c r="R13" s="56"/>
    </row>
    <row r="14" spans="1:18" ht="18.600000000000001" x14ac:dyDescent="0.25">
      <c r="A14" s="6" t="s">
        <v>153</v>
      </c>
      <c r="C14" s="7">
        <v>4432827</v>
      </c>
      <c r="E14" s="7">
        <v>82796084272</v>
      </c>
      <c r="G14" s="7">
        <v>82999991578</v>
      </c>
      <c r="I14" s="7">
        <v>-203907305</v>
      </c>
      <c r="K14" s="7">
        <v>4432827</v>
      </c>
      <c r="M14" s="7">
        <v>82796084272</v>
      </c>
      <c r="O14" s="7">
        <v>82999991578</v>
      </c>
      <c r="Q14" s="56">
        <v>-203907305</v>
      </c>
      <c r="R14" s="56"/>
    </row>
    <row r="15" spans="1:18" ht="18.600000000000001" x14ac:dyDescent="0.25">
      <c r="A15" s="6" t="s">
        <v>24</v>
      </c>
      <c r="C15" s="7">
        <v>1228500</v>
      </c>
      <c r="E15" s="7">
        <v>10276201148</v>
      </c>
      <c r="G15" s="7">
        <v>9093767564</v>
      </c>
      <c r="I15" s="7">
        <v>1182433584</v>
      </c>
      <c r="K15" s="7">
        <v>1228500</v>
      </c>
      <c r="M15" s="7">
        <v>10276201148</v>
      </c>
      <c r="O15" s="7">
        <v>9093767564</v>
      </c>
      <c r="Q15" s="56">
        <v>1182433584</v>
      </c>
      <c r="R15" s="56"/>
    </row>
    <row r="16" spans="1:18" ht="18.600000000000001" x14ac:dyDescent="0.25">
      <c r="A16" s="6" t="s">
        <v>25</v>
      </c>
      <c r="C16" s="7">
        <v>1500000</v>
      </c>
      <c r="E16" s="7">
        <v>22802364600</v>
      </c>
      <c r="G16" s="7">
        <v>13514717400</v>
      </c>
      <c r="I16" s="7">
        <v>9287647200</v>
      </c>
      <c r="K16" s="7">
        <v>1500000</v>
      </c>
      <c r="M16" s="7">
        <v>22802364600</v>
      </c>
      <c r="O16" s="7">
        <v>13112848050</v>
      </c>
      <c r="Q16" s="56">
        <v>9689516550</v>
      </c>
      <c r="R16" s="56"/>
    </row>
    <row r="17" spans="1:18" ht="18.600000000000001" x14ac:dyDescent="0.25">
      <c r="A17" s="6" t="s">
        <v>53</v>
      </c>
      <c r="C17" s="7">
        <v>1831081</v>
      </c>
      <c r="E17" s="7">
        <v>35388899649</v>
      </c>
      <c r="G17" s="7">
        <v>43668256171</v>
      </c>
      <c r="I17" s="7">
        <v>-8279356521</v>
      </c>
      <c r="K17" s="7">
        <v>1831081</v>
      </c>
      <c r="M17" s="7">
        <v>35388899649</v>
      </c>
      <c r="O17" s="7">
        <v>38872923103</v>
      </c>
      <c r="Q17" s="56">
        <v>-3484023453</v>
      </c>
      <c r="R17" s="56"/>
    </row>
    <row r="18" spans="1:18" ht="18.600000000000001" x14ac:dyDescent="0.25">
      <c r="A18" s="6" t="s">
        <v>54</v>
      </c>
      <c r="C18" s="7">
        <v>200000</v>
      </c>
      <c r="E18" s="7">
        <v>2347909274</v>
      </c>
      <c r="G18" s="7">
        <v>2880956718</v>
      </c>
      <c r="I18" s="7">
        <v>-533047444</v>
      </c>
      <c r="K18" s="7">
        <v>200000</v>
      </c>
      <c r="M18" s="7">
        <v>2347909274</v>
      </c>
      <c r="O18" s="7">
        <v>2176246564</v>
      </c>
      <c r="Q18" s="56">
        <v>171662709</v>
      </c>
      <c r="R18" s="56"/>
    </row>
    <row r="19" spans="1:18" ht="18.600000000000001" x14ac:dyDescent="0.25">
      <c r="A19" s="6" t="s">
        <v>55</v>
      </c>
      <c r="C19" s="7">
        <v>2732609</v>
      </c>
      <c r="E19" s="7">
        <v>43396344920</v>
      </c>
      <c r="G19" s="7">
        <v>49999961158</v>
      </c>
      <c r="I19" s="7">
        <v>-6603616237</v>
      </c>
      <c r="K19" s="7">
        <v>2732609</v>
      </c>
      <c r="M19" s="7">
        <v>43396344920</v>
      </c>
      <c r="O19" s="7">
        <v>49999961158</v>
      </c>
      <c r="Q19" s="56">
        <v>-6603616237</v>
      </c>
      <c r="R19" s="56"/>
    </row>
    <row r="20" spans="1:18" ht="18.600000000000001" x14ac:dyDescent="0.25">
      <c r="A20" s="6" t="s">
        <v>29</v>
      </c>
      <c r="C20" s="7">
        <v>600000</v>
      </c>
      <c r="E20" s="7">
        <v>12562138200</v>
      </c>
      <c r="G20" s="7">
        <v>9144113280</v>
      </c>
      <c r="I20" s="7">
        <v>3418024920</v>
      </c>
      <c r="K20" s="7">
        <v>600000</v>
      </c>
      <c r="M20" s="7">
        <v>12562138200</v>
      </c>
      <c r="O20" s="7">
        <v>9144113280</v>
      </c>
      <c r="Q20" s="56">
        <v>3418024920</v>
      </c>
      <c r="R20" s="56"/>
    </row>
    <row r="21" spans="1:18" ht="18.600000000000001" x14ac:dyDescent="0.25">
      <c r="A21" s="6" t="s">
        <v>28</v>
      </c>
      <c r="C21" s="7">
        <v>438000</v>
      </c>
      <c r="E21" s="7">
        <v>12647274966</v>
      </c>
      <c r="G21" s="7">
        <v>10451962102</v>
      </c>
      <c r="I21" s="7">
        <v>2195312864</v>
      </c>
      <c r="K21" s="7">
        <v>438000</v>
      </c>
      <c r="M21" s="7">
        <v>12647274966</v>
      </c>
      <c r="O21" s="7">
        <v>10451962102</v>
      </c>
      <c r="Q21" s="56">
        <v>2195312864</v>
      </c>
      <c r="R21" s="56"/>
    </row>
    <row r="22" spans="1:18" ht="18.600000000000001" x14ac:dyDescent="0.25">
      <c r="A22" s="6" t="s">
        <v>21</v>
      </c>
      <c r="C22" s="7">
        <v>64409</v>
      </c>
      <c r="E22" s="7">
        <v>50683885658</v>
      </c>
      <c r="G22" s="7">
        <v>50683885658</v>
      </c>
      <c r="I22" s="7">
        <v>0</v>
      </c>
      <c r="K22" s="7">
        <v>64409</v>
      </c>
      <c r="M22" s="7">
        <v>50683885658</v>
      </c>
      <c r="O22" s="7">
        <v>50027636802</v>
      </c>
      <c r="Q22" s="56">
        <v>656248856</v>
      </c>
      <c r="R22" s="56"/>
    </row>
    <row r="23" spans="1:18" ht="18.600000000000001" x14ac:dyDescent="0.25">
      <c r="A23" s="6" t="s">
        <v>27</v>
      </c>
      <c r="C23" s="7">
        <v>750000</v>
      </c>
      <c r="E23" s="7">
        <v>24223791375</v>
      </c>
      <c r="G23" s="7">
        <v>20679532500</v>
      </c>
      <c r="I23" s="7">
        <v>3544258874</v>
      </c>
      <c r="K23" s="7">
        <v>750000</v>
      </c>
      <c r="M23" s="7">
        <v>24223791375</v>
      </c>
      <c r="O23" s="7">
        <v>20679532500</v>
      </c>
      <c r="Q23" s="56">
        <v>3544258874</v>
      </c>
      <c r="R23" s="56"/>
    </row>
    <row r="24" spans="1:18" ht="18.600000000000001" x14ac:dyDescent="0.25">
      <c r="A24" s="6" t="s">
        <v>26</v>
      </c>
      <c r="C24" s="7">
        <v>870000</v>
      </c>
      <c r="E24" s="7">
        <v>15754766925</v>
      </c>
      <c r="G24" s="7">
        <v>15859291387</v>
      </c>
      <c r="I24" s="7">
        <v>-104524462</v>
      </c>
      <c r="K24" s="7">
        <v>870000</v>
      </c>
      <c r="M24" s="7">
        <v>15754766925</v>
      </c>
      <c r="O24" s="7">
        <v>15859291387</v>
      </c>
      <c r="Q24" s="56">
        <v>-104524462</v>
      </c>
      <c r="R24" s="56"/>
    </row>
    <row r="25" spans="1:18" ht="18.600000000000001" x14ac:dyDescent="0.25">
      <c r="A25" s="6" t="s">
        <v>76</v>
      </c>
      <c r="C25" s="7">
        <v>12800</v>
      </c>
      <c r="E25" s="7">
        <v>10618223200</v>
      </c>
      <c r="G25" s="7">
        <v>10337585879</v>
      </c>
      <c r="I25" s="7">
        <v>280637321</v>
      </c>
      <c r="K25" s="7">
        <v>12800</v>
      </c>
      <c r="M25" s="7">
        <v>10618223200</v>
      </c>
      <c r="O25" s="7">
        <v>9825054720</v>
      </c>
      <c r="Q25" s="56">
        <v>793168480</v>
      </c>
      <c r="R25" s="56"/>
    </row>
    <row r="26" spans="1:18" ht="18.600000000000001" x14ac:dyDescent="0.25">
      <c r="A26" s="6" t="s">
        <v>70</v>
      </c>
      <c r="C26" s="7">
        <v>176714</v>
      </c>
      <c r="E26" s="7">
        <v>118334000880</v>
      </c>
      <c r="G26" s="7">
        <v>116238097631</v>
      </c>
      <c r="I26" s="7">
        <v>2095903249</v>
      </c>
      <c r="K26" s="7">
        <v>176714</v>
      </c>
      <c r="M26" s="7">
        <v>118334000880</v>
      </c>
      <c r="O26" s="7">
        <v>111534211280</v>
      </c>
      <c r="Q26" s="56">
        <v>6799789600</v>
      </c>
      <c r="R26" s="56"/>
    </row>
    <row r="27" spans="1:18" ht="18.600000000000001" x14ac:dyDescent="0.25">
      <c r="A27" s="6" t="s">
        <v>79</v>
      </c>
      <c r="C27" s="7">
        <v>65000</v>
      </c>
      <c r="E27" s="7">
        <v>53043641828</v>
      </c>
      <c r="G27" s="7">
        <v>54570311250</v>
      </c>
      <c r="I27" s="7">
        <v>-1526669421</v>
      </c>
      <c r="K27" s="7">
        <v>65000</v>
      </c>
      <c r="M27" s="7">
        <v>53043641828</v>
      </c>
      <c r="O27" s="7">
        <v>53745260115</v>
      </c>
      <c r="Q27" s="56">
        <v>-701618286</v>
      </c>
      <c r="R27" s="56"/>
    </row>
    <row r="28" spans="1:18" ht="18.600000000000001" x14ac:dyDescent="0.25">
      <c r="A28" s="6" t="s">
        <v>82</v>
      </c>
      <c r="C28" s="7">
        <v>55000</v>
      </c>
      <c r="E28" s="7">
        <v>43062472041</v>
      </c>
      <c r="G28" s="7">
        <v>45295357250</v>
      </c>
      <c r="I28" s="7">
        <v>-2232885208</v>
      </c>
      <c r="K28" s="7">
        <v>55000</v>
      </c>
      <c r="M28" s="7">
        <v>43062472041</v>
      </c>
      <c r="O28" s="7">
        <v>46008319365</v>
      </c>
      <c r="Q28" s="56">
        <v>-2945847323</v>
      </c>
      <c r="R28" s="56"/>
    </row>
    <row r="29" spans="1:18" ht="18.600000000000001" x14ac:dyDescent="0.25">
      <c r="A29" s="6" t="s">
        <v>85</v>
      </c>
      <c r="C29" s="7">
        <v>210000</v>
      </c>
      <c r="E29" s="7">
        <v>170368511722</v>
      </c>
      <c r="G29" s="7">
        <v>173155795312</v>
      </c>
      <c r="I29" s="7">
        <v>-2787283589</v>
      </c>
      <c r="K29" s="7">
        <v>210000</v>
      </c>
      <c r="M29" s="7">
        <v>170368511722</v>
      </c>
      <c r="O29" s="7">
        <v>168038779203</v>
      </c>
      <c r="Q29" s="56">
        <v>2329732519</v>
      </c>
      <c r="R29" s="56"/>
    </row>
    <row r="30" spans="1:18" ht="18.600000000000001" x14ac:dyDescent="0.25">
      <c r="A30" s="6" t="s">
        <v>66</v>
      </c>
      <c r="C30" s="7">
        <v>207000</v>
      </c>
      <c r="E30" s="7">
        <v>206887443750</v>
      </c>
      <c r="G30" s="7">
        <v>206887443750</v>
      </c>
      <c r="I30" s="7">
        <v>0</v>
      </c>
      <c r="K30" s="7">
        <v>207000</v>
      </c>
      <c r="M30" s="7">
        <v>206887443750</v>
      </c>
      <c r="O30" s="7">
        <v>201720822752</v>
      </c>
      <c r="Q30" s="56">
        <v>5166620998</v>
      </c>
      <c r="R30" s="56"/>
    </row>
    <row r="31" spans="1:18" ht="18.600000000000001" x14ac:dyDescent="0.25">
      <c r="A31" s="6" t="s">
        <v>73</v>
      </c>
      <c r="C31" s="7">
        <v>312083</v>
      </c>
      <c r="E31" s="7">
        <v>140052193019</v>
      </c>
      <c r="G31" s="7">
        <v>138370412237</v>
      </c>
      <c r="I31" s="7">
        <v>1681780782</v>
      </c>
      <c r="K31" s="7">
        <v>312083</v>
      </c>
      <c r="M31" s="7">
        <v>140052193019</v>
      </c>
      <c r="O31" s="7">
        <v>137031092585</v>
      </c>
      <c r="Q31" s="56">
        <v>3021100434</v>
      </c>
      <c r="R31" s="56"/>
    </row>
    <row r="32" spans="1:18" ht="18.600000000000001" x14ac:dyDescent="0.25">
      <c r="A32" s="6" t="s">
        <v>88</v>
      </c>
      <c r="C32" s="7">
        <v>150000</v>
      </c>
      <c r="E32" s="7">
        <v>153860819973</v>
      </c>
      <c r="G32" s="7">
        <v>152400460284</v>
      </c>
      <c r="I32" s="7">
        <v>1460359689</v>
      </c>
      <c r="K32" s="7">
        <v>150000</v>
      </c>
      <c r="M32" s="7">
        <v>153860819973</v>
      </c>
      <c r="O32" s="7">
        <v>152400460284</v>
      </c>
      <c r="Q32" s="56">
        <v>1460359689</v>
      </c>
      <c r="R32" s="56"/>
    </row>
    <row r="33" spans="1:18" ht="21" thickBot="1" x14ac:dyDescent="0.3">
      <c r="A33" s="12" t="s">
        <v>30</v>
      </c>
      <c r="C33" s="7">
        <v>21608521</v>
      </c>
      <c r="E33" s="13">
        <v>1374230485747</v>
      </c>
      <c r="G33" s="13">
        <v>1358387150937</v>
      </c>
      <c r="I33" s="13">
        <v>15843334816</v>
      </c>
      <c r="K33" s="7">
        <v>21608521</v>
      </c>
      <c r="M33" s="13">
        <v>1374230485747</v>
      </c>
      <c r="O33" s="13">
        <v>1335498499902</v>
      </c>
      <c r="Q33" s="60">
        <v>38731985849</v>
      </c>
      <c r="R33" s="60"/>
    </row>
    <row r="34" spans="1:18" ht="13.8" thickTop="1" x14ac:dyDescent="0.25"/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F19" sqref="F19"/>
    </sheetView>
  </sheetViews>
  <sheetFormatPr defaultRowHeight="13.2" x14ac:dyDescent="0.25"/>
  <cols>
    <col min="1" max="1" width="6.44140625" bestFit="1" customWidth="1"/>
    <col min="2" max="2" width="24.886718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4414062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66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" customHeight="1" x14ac:dyDescent="0.25"/>
    <row r="5" spans="1:23" ht="14.4" customHeight="1" x14ac:dyDescent="0.25">
      <c r="A5" s="22" t="s">
        <v>150</v>
      </c>
      <c r="B5" s="51" t="s">
        <v>151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3" ht="14.4" customHeight="1" x14ac:dyDescent="0.25">
      <c r="D6" s="48" t="s">
        <v>144</v>
      </c>
      <c r="E6" s="48"/>
      <c r="F6" s="48"/>
      <c r="G6" s="48"/>
      <c r="H6" s="48"/>
      <c r="I6" s="48"/>
      <c r="J6" s="48"/>
      <c r="K6" s="48"/>
      <c r="L6" s="48"/>
      <c r="N6" s="48" t="s">
        <v>145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" customHeight="1" x14ac:dyDescent="0.25">
      <c r="D7" s="2"/>
      <c r="E7" s="2"/>
      <c r="F7" s="2"/>
      <c r="G7" s="2"/>
      <c r="H7" s="2"/>
      <c r="I7" s="2"/>
      <c r="J7" s="47" t="s">
        <v>30</v>
      </c>
      <c r="K7" s="47"/>
      <c r="L7" s="47"/>
      <c r="N7" s="2"/>
      <c r="O7" s="2"/>
      <c r="P7" s="2"/>
      <c r="Q7" s="2"/>
      <c r="R7" s="2"/>
      <c r="S7" s="2"/>
      <c r="T7" s="2"/>
      <c r="U7" s="47" t="s">
        <v>30</v>
      </c>
      <c r="V7" s="47"/>
      <c r="W7" s="47"/>
    </row>
    <row r="8" spans="1:23" ht="14.4" customHeight="1" x14ac:dyDescent="0.25">
      <c r="A8" s="48" t="s">
        <v>47</v>
      </c>
      <c r="B8" s="48"/>
      <c r="D8" s="20" t="s">
        <v>152</v>
      </c>
      <c r="F8" s="20" t="s">
        <v>148</v>
      </c>
      <c r="H8" s="20" t="s">
        <v>149</v>
      </c>
      <c r="J8" s="21" t="s">
        <v>102</v>
      </c>
      <c r="K8" s="2"/>
      <c r="L8" s="21" t="s">
        <v>130</v>
      </c>
      <c r="N8" s="20" t="s">
        <v>152</v>
      </c>
      <c r="P8" s="48" t="s">
        <v>148</v>
      </c>
      <c r="Q8" s="48"/>
      <c r="S8" s="20" t="s">
        <v>149</v>
      </c>
      <c r="U8" s="21" t="s">
        <v>102</v>
      </c>
      <c r="V8" s="2"/>
      <c r="W8" s="21" t="s">
        <v>130</v>
      </c>
    </row>
    <row r="9" spans="1:23" ht="21.75" customHeight="1" x14ac:dyDescent="0.25">
      <c r="A9" s="49" t="s">
        <v>50</v>
      </c>
      <c r="B9" s="49"/>
      <c r="D9" s="4">
        <v>0</v>
      </c>
      <c r="F9" s="4">
        <v>6037827687</v>
      </c>
      <c r="H9" s="4">
        <v>0</v>
      </c>
      <c r="J9" s="4">
        <v>6037827687</v>
      </c>
      <c r="L9" s="5">
        <v>8.8800000000000008</v>
      </c>
      <c r="N9" s="4">
        <v>0</v>
      </c>
      <c r="P9" s="57">
        <v>6273943853</v>
      </c>
      <c r="Q9" s="57"/>
      <c r="S9" s="4">
        <v>0</v>
      </c>
      <c r="U9" s="4">
        <v>6273943853</v>
      </c>
      <c r="W9" s="5">
        <v>5.53</v>
      </c>
    </row>
    <row r="10" spans="1:23" ht="21.75" customHeight="1" x14ac:dyDescent="0.25">
      <c r="A10" s="45" t="s">
        <v>51</v>
      </c>
      <c r="B10" s="45"/>
      <c r="D10" s="7">
        <v>0</v>
      </c>
      <c r="F10" s="7">
        <v>4774915030</v>
      </c>
      <c r="H10" s="7">
        <v>0</v>
      </c>
      <c r="J10" s="7">
        <v>4774915030</v>
      </c>
      <c r="L10" s="8">
        <v>7.03</v>
      </c>
      <c r="N10" s="7">
        <v>0</v>
      </c>
      <c r="P10" s="56">
        <v>2737557718</v>
      </c>
      <c r="Q10" s="56"/>
      <c r="S10" s="7">
        <v>0</v>
      </c>
      <c r="U10" s="7">
        <v>2737557718</v>
      </c>
      <c r="W10" s="8">
        <v>2.42</v>
      </c>
    </row>
    <row r="11" spans="1:23" ht="21.75" customHeight="1" x14ac:dyDescent="0.25">
      <c r="A11" s="45" t="s">
        <v>52</v>
      </c>
      <c r="B11" s="45"/>
      <c r="D11" s="7">
        <v>0</v>
      </c>
      <c r="F11" s="7">
        <v>-2189790968</v>
      </c>
      <c r="H11" s="7">
        <v>0</v>
      </c>
      <c r="J11" s="7">
        <v>-2189790968</v>
      </c>
      <c r="L11" s="8">
        <v>-3.22</v>
      </c>
      <c r="N11" s="7">
        <v>0</v>
      </c>
      <c r="P11" s="56">
        <v>-760335318</v>
      </c>
      <c r="Q11" s="56"/>
      <c r="S11" s="7">
        <v>0</v>
      </c>
      <c r="U11" s="7">
        <v>-760335318</v>
      </c>
      <c r="W11" s="8">
        <v>-0.67</v>
      </c>
    </row>
    <row r="12" spans="1:23" ht="21.75" customHeight="1" x14ac:dyDescent="0.25">
      <c r="A12" s="6" t="s">
        <v>153</v>
      </c>
      <c r="B12" s="6"/>
      <c r="D12" s="7">
        <v>0</v>
      </c>
      <c r="F12" s="7">
        <v>-203907305</v>
      </c>
      <c r="H12" s="7">
        <v>0</v>
      </c>
      <c r="J12" s="7">
        <v>-203907305</v>
      </c>
      <c r="L12" s="8">
        <v>-0.3</v>
      </c>
      <c r="N12" s="7">
        <v>0</v>
      </c>
      <c r="P12" s="56">
        <v>-203907305</v>
      </c>
      <c r="Q12" s="56"/>
      <c r="S12" s="7">
        <v>0</v>
      </c>
      <c r="U12" s="7">
        <v>-203907305</v>
      </c>
      <c r="W12" s="8">
        <v>-0.18</v>
      </c>
    </row>
    <row r="13" spans="1:23" ht="21.75" customHeight="1" x14ac:dyDescent="0.25">
      <c r="A13" s="45" t="s">
        <v>53</v>
      </c>
      <c r="B13" s="45"/>
      <c r="D13" s="7">
        <v>0</v>
      </c>
      <c r="F13" s="7">
        <v>-8279356521</v>
      </c>
      <c r="H13" s="7">
        <v>0</v>
      </c>
      <c r="J13" s="7">
        <v>-8279356521</v>
      </c>
      <c r="L13" s="8">
        <v>-12.18</v>
      </c>
      <c r="N13" s="7">
        <v>0</v>
      </c>
      <c r="P13" s="56">
        <v>-3484023453</v>
      </c>
      <c r="Q13" s="56"/>
      <c r="S13" s="7">
        <v>0</v>
      </c>
      <c r="U13" s="7">
        <v>-3484023453</v>
      </c>
      <c r="W13" s="8">
        <v>-3.07</v>
      </c>
    </row>
    <row r="14" spans="1:23" ht="21.75" customHeight="1" x14ac:dyDescent="0.25">
      <c r="A14" s="45" t="s">
        <v>54</v>
      </c>
      <c r="B14" s="45"/>
      <c r="D14" s="7">
        <v>0</v>
      </c>
      <c r="F14" s="7">
        <v>-533047444</v>
      </c>
      <c r="H14" s="7">
        <v>0</v>
      </c>
      <c r="J14" s="7">
        <v>-533047444</v>
      </c>
      <c r="L14" s="8">
        <v>-0.78</v>
      </c>
      <c r="N14" s="7">
        <v>0</v>
      </c>
      <c r="P14" s="56">
        <v>171662709</v>
      </c>
      <c r="Q14" s="56"/>
      <c r="S14" s="7">
        <v>0</v>
      </c>
      <c r="U14" s="7">
        <v>171662709</v>
      </c>
      <c r="W14" s="8">
        <v>0.15</v>
      </c>
    </row>
    <row r="15" spans="1:23" ht="21.75" customHeight="1" x14ac:dyDescent="0.25">
      <c r="A15" s="45" t="s">
        <v>55</v>
      </c>
      <c r="B15" s="45"/>
      <c r="D15" s="7">
        <v>0</v>
      </c>
      <c r="F15" s="7">
        <v>-6603616237</v>
      </c>
      <c r="H15" s="7">
        <v>0</v>
      </c>
      <c r="J15" s="7">
        <v>-6603616237</v>
      </c>
      <c r="L15" s="8">
        <v>-9.7200000000000006</v>
      </c>
      <c r="N15" s="7">
        <v>0</v>
      </c>
      <c r="P15" s="56">
        <v>-6603616237</v>
      </c>
      <c r="Q15" s="56"/>
      <c r="S15" s="7">
        <v>0</v>
      </c>
      <c r="U15" s="7">
        <v>-6603616237</v>
      </c>
      <c r="W15" s="8">
        <v>-5.83</v>
      </c>
    </row>
    <row r="16" spans="1:23" ht="21" thickBot="1" x14ac:dyDescent="0.3">
      <c r="A16" s="46" t="s">
        <v>30</v>
      </c>
      <c r="B16" s="46"/>
      <c r="D16" s="13">
        <v>0</v>
      </c>
      <c r="F16" s="13">
        <v>-6996975758</v>
      </c>
      <c r="H16" s="13">
        <v>0</v>
      </c>
      <c r="J16" s="13">
        <v>-6996975758</v>
      </c>
      <c r="L16" s="14">
        <v>-10.29</v>
      </c>
      <c r="N16" s="13">
        <v>0</v>
      </c>
      <c r="Q16" s="13">
        <v>-1868718033</v>
      </c>
      <c r="S16" s="13">
        <v>0</v>
      </c>
      <c r="U16" s="13">
        <v>-1868718033</v>
      </c>
      <c r="W16" s="14">
        <v>-1.65</v>
      </c>
    </row>
    <row r="17" spans="1:23" ht="19.2" thickTop="1" x14ac:dyDescent="0.25">
      <c r="A17" s="45"/>
      <c r="B17" s="45"/>
      <c r="D17" s="7"/>
      <c r="F17" s="7"/>
      <c r="H17" s="7"/>
      <c r="J17" s="7"/>
      <c r="L17" s="8"/>
      <c r="N17" s="7"/>
      <c r="P17" s="56"/>
      <c r="Q17" s="56"/>
      <c r="S17" s="7"/>
      <c r="U17" s="7"/>
      <c r="W17" s="8"/>
    </row>
    <row r="18" spans="1:23" ht="18.600000000000001" x14ac:dyDescent="0.25">
      <c r="A18" s="45"/>
      <c r="B18" s="45"/>
      <c r="D18" s="7"/>
      <c r="F18" s="7"/>
      <c r="H18" s="7"/>
      <c r="J18" s="7"/>
      <c r="L18" s="8"/>
      <c r="N18" s="7"/>
      <c r="P18" s="56"/>
      <c r="Q18" s="56"/>
      <c r="S18" s="7"/>
      <c r="U18" s="7"/>
      <c r="W18" s="8"/>
    </row>
    <row r="19" spans="1:23" ht="18.600000000000001" x14ac:dyDescent="0.25">
      <c r="A19" s="45"/>
      <c r="B19" s="45"/>
      <c r="D19" s="7"/>
      <c r="F19" s="7"/>
      <c r="H19" s="7"/>
      <c r="J19" s="7"/>
      <c r="L19" s="8"/>
      <c r="N19" s="7"/>
      <c r="P19" s="56"/>
      <c r="Q19" s="56"/>
      <c r="S19" s="7"/>
      <c r="U19" s="7"/>
      <c r="W19" s="8"/>
    </row>
    <row r="20" spans="1:23" ht="18.600000000000001" x14ac:dyDescent="0.25">
      <c r="A20" s="45"/>
      <c r="B20" s="45"/>
      <c r="D20" s="7"/>
      <c r="F20" s="7"/>
      <c r="H20" s="7"/>
      <c r="J20" s="7"/>
      <c r="L20" s="8"/>
      <c r="N20" s="7"/>
      <c r="P20" s="56"/>
      <c r="Q20" s="56"/>
      <c r="S20" s="7"/>
      <c r="U20" s="7"/>
      <c r="W20" s="8"/>
    </row>
  </sheetData>
  <mergeCells count="32">
    <mergeCell ref="P8:Q8"/>
    <mergeCell ref="A9:B9"/>
    <mergeCell ref="P9:Q9"/>
    <mergeCell ref="A1:W1"/>
    <mergeCell ref="A2:W2"/>
    <mergeCell ref="A3:W3"/>
    <mergeCell ref="D6:L6"/>
    <mergeCell ref="N6:W6"/>
    <mergeCell ref="B5:V5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P12:Q12"/>
    <mergeCell ref="J7:L7"/>
    <mergeCell ref="U7:W7"/>
    <mergeCell ref="A8:B8"/>
    <mergeCell ref="A20:B20"/>
    <mergeCell ref="P20:Q20"/>
    <mergeCell ref="A16:B16"/>
    <mergeCell ref="A17:B17"/>
    <mergeCell ref="P17:Q17"/>
    <mergeCell ref="A18:B18"/>
    <mergeCell ref="P18:Q18"/>
    <mergeCell ref="A19:B19"/>
    <mergeCell ref="P19:Q19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B22" sqref="B22"/>
    </sheetView>
  </sheetViews>
  <sheetFormatPr defaultRowHeight="13.2" x14ac:dyDescent="0.25"/>
  <cols>
    <col min="1" max="1" width="6.6640625" bestFit="1" customWidth="1"/>
    <col min="2" max="2" width="25.1093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6640625" bestFit="1" customWidth="1"/>
    <col min="11" max="11" width="1.33203125" customWidth="1"/>
    <col min="12" max="12" width="15" bestFit="1" customWidth="1"/>
    <col min="13" max="13" width="1.33203125" customWidth="1"/>
    <col min="14" max="14" width="15.44140625" bestFit="1" customWidth="1"/>
    <col min="15" max="15" width="1.33203125" customWidth="1"/>
    <col min="16" max="16" width="13.664062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21.75" customHeight="1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" customHeight="1" x14ac:dyDescent="0.25"/>
    <row r="5" spans="1:18" ht="14.4" customHeight="1" x14ac:dyDescent="0.25">
      <c r="A5" s="22" t="s">
        <v>154</v>
      </c>
      <c r="B5" s="51" t="s">
        <v>155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" customHeight="1" x14ac:dyDescent="0.25">
      <c r="D6" s="48" t="s">
        <v>144</v>
      </c>
      <c r="E6" s="48"/>
      <c r="F6" s="48"/>
      <c r="G6" s="48"/>
      <c r="H6" s="48"/>
      <c r="I6" s="48"/>
      <c r="J6" s="48"/>
      <c r="L6" s="48" t="s">
        <v>145</v>
      </c>
      <c r="M6" s="48"/>
      <c r="N6" s="48"/>
      <c r="O6" s="48"/>
      <c r="P6" s="48"/>
      <c r="Q6" s="48"/>
      <c r="R6" s="48"/>
    </row>
    <row r="7" spans="1:18" ht="14.4" customHeight="1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" customHeight="1" x14ac:dyDescent="0.25">
      <c r="A8" s="48" t="s">
        <v>156</v>
      </c>
      <c r="B8" s="48"/>
      <c r="D8" s="20" t="s">
        <v>157</v>
      </c>
      <c r="F8" s="20" t="s">
        <v>148</v>
      </c>
      <c r="H8" s="20" t="s">
        <v>149</v>
      </c>
      <c r="J8" s="20" t="s">
        <v>30</v>
      </c>
      <c r="L8" s="20" t="s">
        <v>157</v>
      </c>
      <c r="N8" s="20" t="s">
        <v>148</v>
      </c>
      <c r="P8" s="20" t="s">
        <v>149</v>
      </c>
      <c r="R8" s="20" t="s">
        <v>30</v>
      </c>
    </row>
    <row r="9" spans="1:18" ht="21.75" customHeight="1" x14ac:dyDescent="0.25">
      <c r="A9" s="49" t="s">
        <v>76</v>
      </c>
      <c r="B9" s="49"/>
      <c r="D9" s="4">
        <v>0</v>
      </c>
      <c r="F9" s="4">
        <v>280637321</v>
      </c>
      <c r="H9" s="4">
        <v>167308977</v>
      </c>
      <c r="J9" s="4">
        <v>447946298</v>
      </c>
      <c r="L9" s="4">
        <v>0</v>
      </c>
      <c r="N9" s="4">
        <v>793168480</v>
      </c>
      <c r="P9" s="4">
        <v>167308977</v>
      </c>
      <c r="R9" s="4">
        <v>960477457</v>
      </c>
    </row>
    <row r="10" spans="1:18" ht="21.75" customHeight="1" x14ac:dyDescent="0.25">
      <c r="A10" s="45" t="s">
        <v>70</v>
      </c>
      <c r="B10" s="45"/>
      <c r="D10" s="7">
        <v>0</v>
      </c>
      <c r="F10" s="7">
        <v>2095903249</v>
      </c>
      <c r="H10" s="7">
        <v>3826030474</v>
      </c>
      <c r="J10" s="7">
        <v>5921933723</v>
      </c>
      <c r="L10" s="7">
        <v>0</v>
      </c>
      <c r="N10" s="7">
        <v>6799789600</v>
      </c>
      <c r="P10" s="7">
        <v>3826030474</v>
      </c>
      <c r="R10" s="7">
        <v>10625820074</v>
      </c>
    </row>
    <row r="11" spans="1:18" ht="21.75" customHeight="1" x14ac:dyDescent="0.25">
      <c r="A11" s="45" t="s">
        <v>73</v>
      </c>
      <c r="B11" s="45"/>
      <c r="D11" s="7">
        <v>0</v>
      </c>
      <c r="F11" s="7">
        <v>1681780782</v>
      </c>
      <c r="H11" s="7">
        <v>224416455</v>
      </c>
      <c r="J11" s="7">
        <v>1906197237</v>
      </c>
      <c r="L11" s="7">
        <v>0</v>
      </c>
      <c r="N11" s="7">
        <v>3021100434</v>
      </c>
      <c r="P11" s="7">
        <v>224416455</v>
      </c>
      <c r="R11" s="7">
        <v>3245516889</v>
      </c>
    </row>
    <row r="12" spans="1:18" ht="21.75" customHeight="1" x14ac:dyDescent="0.25">
      <c r="A12" s="45" t="s">
        <v>85</v>
      </c>
      <c r="B12" s="45"/>
      <c r="D12" s="7">
        <v>4485327441</v>
      </c>
      <c r="F12" s="7">
        <v>-2787283589</v>
      </c>
      <c r="H12" s="7">
        <v>0</v>
      </c>
      <c r="J12" s="7">
        <v>1698043852</v>
      </c>
      <c r="L12" s="7">
        <v>8809060239</v>
      </c>
      <c r="N12" s="7">
        <v>2329732519</v>
      </c>
      <c r="P12" s="7">
        <v>0</v>
      </c>
      <c r="R12" s="7">
        <v>11138792758</v>
      </c>
    </row>
    <row r="13" spans="1:18" ht="21.75" customHeight="1" x14ac:dyDescent="0.25">
      <c r="A13" s="45" t="s">
        <v>82</v>
      </c>
      <c r="B13" s="45"/>
      <c r="D13" s="7">
        <v>1106969264</v>
      </c>
      <c r="F13" s="7">
        <v>-2232885208</v>
      </c>
      <c r="H13" s="7">
        <v>0</v>
      </c>
      <c r="J13" s="7">
        <v>-1125915944</v>
      </c>
      <c r="L13" s="7">
        <v>2171848663</v>
      </c>
      <c r="N13" s="7">
        <v>-2945847323</v>
      </c>
      <c r="P13" s="7">
        <v>0</v>
      </c>
      <c r="R13" s="7">
        <v>-773998660</v>
      </c>
    </row>
    <row r="14" spans="1:18" s="6" customFormat="1" ht="21.75" customHeight="1" x14ac:dyDescent="0.25">
      <c r="A14" s="6" t="s">
        <v>79</v>
      </c>
      <c r="D14" s="6">
        <v>1319468592</v>
      </c>
      <c r="F14" s="6">
        <v>-1526669421</v>
      </c>
      <c r="H14" s="6">
        <v>0</v>
      </c>
      <c r="J14" s="6">
        <v>-207200829</v>
      </c>
      <c r="L14" s="6">
        <v>2589194621</v>
      </c>
      <c r="N14" s="6">
        <v>-701618286</v>
      </c>
      <c r="P14" s="6">
        <v>0</v>
      </c>
      <c r="R14" s="6">
        <v>1887576335</v>
      </c>
    </row>
    <row r="15" spans="1:18" ht="21.75" customHeight="1" x14ac:dyDescent="0.25">
      <c r="A15" s="45" t="s">
        <v>66</v>
      </c>
      <c r="B15" s="45"/>
      <c r="D15" s="7">
        <v>3942499308</v>
      </c>
      <c r="F15" s="7">
        <v>0</v>
      </c>
      <c r="H15" s="7">
        <v>0</v>
      </c>
      <c r="J15" s="7">
        <v>3942499308</v>
      </c>
      <c r="L15" s="7">
        <v>4439795529</v>
      </c>
      <c r="N15" s="7">
        <v>5166620998</v>
      </c>
      <c r="P15" s="7">
        <v>0</v>
      </c>
      <c r="R15" s="7">
        <v>9606416527</v>
      </c>
    </row>
    <row r="16" spans="1:18" s="6" customFormat="1" ht="21.75" customHeight="1" x14ac:dyDescent="0.25">
      <c r="A16" s="6" t="s">
        <v>88</v>
      </c>
      <c r="D16" s="6">
        <v>0</v>
      </c>
      <c r="F16" s="6">
        <v>1460359689</v>
      </c>
      <c r="H16" s="6">
        <v>0</v>
      </c>
      <c r="J16" s="6">
        <v>1460359689</v>
      </c>
      <c r="L16" s="6">
        <v>0</v>
      </c>
      <c r="N16" s="6">
        <v>1460359689</v>
      </c>
      <c r="P16" s="6">
        <v>0</v>
      </c>
      <c r="R16" s="6">
        <v>1460359689</v>
      </c>
    </row>
    <row r="17" spans="1:18" ht="21.75" customHeight="1" thickBot="1" x14ac:dyDescent="0.3">
      <c r="A17" s="46" t="s">
        <v>30</v>
      </c>
      <c r="B17" s="46"/>
      <c r="D17" s="13">
        <v>10854264605</v>
      </c>
      <c r="F17" s="13">
        <v>-1028157177</v>
      </c>
      <c r="H17" s="13">
        <v>4217755906</v>
      </c>
      <c r="J17" s="13">
        <v>14043863334</v>
      </c>
      <c r="L17" s="13">
        <v>18009899052</v>
      </c>
      <c r="N17" s="13">
        <v>15923306111</v>
      </c>
      <c r="P17" s="13">
        <v>4217755906</v>
      </c>
      <c r="R17" s="13">
        <v>38150961069</v>
      </c>
    </row>
    <row r="18" spans="1:18" ht="13.8" thickTop="1" x14ac:dyDescent="0.25"/>
  </sheetData>
  <mergeCells count="14">
    <mergeCell ref="A1:R1"/>
    <mergeCell ref="A2:R2"/>
    <mergeCell ref="A3:R3"/>
    <mergeCell ref="B5:R5"/>
    <mergeCell ref="D6:J6"/>
    <mergeCell ref="L6:R6"/>
    <mergeCell ref="A13:B13"/>
    <mergeCell ref="A15:B15"/>
    <mergeCell ref="A17:B1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18" sqref="G18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1" ht="23.4" x14ac:dyDescent="0.25">
      <c r="A5" s="51" t="s">
        <v>152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20.399999999999999" x14ac:dyDescent="0.25">
      <c r="I6" s="20" t="s">
        <v>144</v>
      </c>
      <c r="K6" s="20" t="s">
        <v>145</v>
      </c>
    </row>
    <row r="7" spans="1:11" ht="20.399999999999999" x14ac:dyDescent="0.25">
      <c r="A7" s="20" t="s">
        <v>174</v>
      </c>
      <c r="C7" s="37" t="s">
        <v>175</v>
      </c>
      <c r="E7" s="37" t="s">
        <v>176</v>
      </c>
      <c r="G7" s="37" t="s">
        <v>177</v>
      </c>
      <c r="I7" s="35" t="s">
        <v>178</v>
      </c>
      <c r="K7" s="35" t="s">
        <v>178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5" sqref="F15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4" customWidth="1"/>
    <col min="5" max="5" width="1.33203125" customWidth="1"/>
    <col min="6" max="6" width="15.6640625" customWidth="1"/>
    <col min="7" max="7" width="0.33203125" customWidth="1"/>
  </cols>
  <sheetData>
    <row r="1" spans="1:6" ht="29.1" customHeight="1" x14ac:dyDescent="0.25">
      <c r="A1" s="50" t="s">
        <v>0</v>
      </c>
      <c r="B1" s="50"/>
      <c r="C1" s="50"/>
      <c r="D1" s="50"/>
      <c r="E1" s="50"/>
      <c r="F1" s="50"/>
    </row>
    <row r="2" spans="1:6" ht="21.75" customHeight="1" x14ac:dyDescent="0.25">
      <c r="A2" s="50" t="s">
        <v>125</v>
      </c>
      <c r="B2" s="50"/>
      <c r="C2" s="50"/>
      <c r="D2" s="50"/>
      <c r="E2" s="50"/>
      <c r="F2" s="50"/>
    </row>
    <row r="3" spans="1:6" ht="21.75" customHeight="1" x14ac:dyDescent="0.25">
      <c r="A3" s="50" t="s">
        <v>2</v>
      </c>
      <c r="B3" s="50"/>
      <c r="C3" s="50"/>
      <c r="D3" s="50"/>
      <c r="E3" s="50"/>
      <c r="F3" s="50"/>
    </row>
    <row r="4" spans="1:6" ht="14.4" customHeight="1" x14ac:dyDescent="0.25"/>
    <row r="5" spans="1:6" ht="29.1" customHeight="1" x14ac:dyDescent="0.25">
      <c r="A5" s="22" t="s">
        <v>163</v>
      </c>
      <c r="B5" s="51" t="s">
        <v>140</v>
      </c>
      <c r="C5" s="51"/>
      <c r="D5" s="51"/>
      <c r="E5" s="51"/>
      <c r="F5" s="51"/>
    </row>
    <row r="6" spans="1:6" ht="14.4" customHeight="1" x14ac:dyDescent="0.25">
      <c r="D6" s="20" t="s">
        <v>144</v>
      </c>
      <c r="F6" s="20" t="s">
        <v>9</v>
      </c>
    </row>
    <row r="7" spans="1:6" ht="14.4" customHeight="1" x14ac:dyDescent="0.25">
      <c r="A7" s="48" t="s">
        <v>140</v>
      </c>
      <c r="B7" s="48"/>
      <c r="D7" s="21" t="s">
        <v>102</v>
      </c>
      <c r="F7" s="21" t="s">
        <v>102</v>
      </c>
    </row>
    <row r="8" spans="1:6" ht="21.75" customHeight="1" x14ac:dyDescent="0.25">
      <c r="A8" s="49" t="s">
        <v>140</v>
      </c>
      <c r="B8" s="49"/>
      <c r="D8" s="4">
        <v>0</v>
      </c>
      <c r="F8" s="4">
        <v>0</v>
      </c>
    </row>
    <row r="9" spans="1:6" ht="21.75" customHeight="1" x14ac:dyDescent="0.25">
      <c r="A9" s="45" t="s">
        <v>164</v>
      </c>
      <c r="B9" s="45"/>
      <c r="D9" s="7">
        <v>0</v>
      </c>
      <c r="F9" s="7">
        <v>101002190</v>
      </c>
    </row>
    <row r="10" spans="1:6" ht="21.75" customHeight="1" x14ac:dyDescent="0.25">
      <c r="A10" s="58" t="s">
        <v>165</v>
      </c>
      <c r="B10" s="58"/>
      <c r="D10" s="10">
        <v>77840343</v>
      </c>
      <c r="F10" s="10">
        <v>61561892</v>
      </c>
    </row>
    <row r="11" spans="1:6" ht="21.75" customHeight="1" x14ac:dyDescent="0.25">
      <c r="A11" s="46" t="s">
        <v>30</v>
      </c>
      <c r="B11" s="46"/>
      <c r="D11" s="13">
        <v>77840343</v>
      </c>
      <c r="F11" s="13">
        <v>162564082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Q17" sqref="Q17"/>
    </sheetView>
  </sheetViews>
  <sheetFormatPr defaultRowHeight="13.2" x14ac:dyDescent="0.25"/>
  <cols>
    <col min="1" max="1" width="7.6640625" bestFit="1" customWidth="1"/>
    <col min="2" max="2" width="1.33203125" customWidth="1"/>
    <col min="3" max="3" width="9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5" spans="1:25" ht="23.4" x14ac:dyDescent="0.25">
      <c r="A5" s="51" t="s">
        <v>189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7" spans="1:25" ht="20.399999999999999" x14ac:dyDescent="0.25">
      <c r="E7" s="48" t="s">
        <v>144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0" t="s">
        <v>145</v>
      </c>
    </row>
    <row r="8" spans="1:25" ht="20.399999999999999" x14ac:dyDescent="0.25">
      <c r="A8" s="20" t="s">
        <v>190</v>
      </c>
      <c r="C8" s="20" t="s">
        <v>191</v>
      </c>
      <c r="E8" s="35" t="s">
        <v>35</v>
      </c>
      <c r="F8" s="2"/>
      <c r="G8" s="35" t="s">
        <v>13</v>
      </c>
      <c r="H8" s="2"/>
      <c r="I8" s="35" t="s">
        <v>34</v>
      </c>
      <c r="J8" s="2"/>
      <c r="K8" s="35" t="s">
        <v>192</v>
      </c>
      <c r="L8" s="2"/>
      <c r="M8" s="35" t="s">
        <v>193</v>
      </c>
      <c r="N8" s="2"/>
      <c r="O8" s="35" t="s">
        <v>194</v>
      </c>
      <c r="P8" s="2"/>
      <c r="Q8" s="35" t="s">
        <v>195</v>
      </c>
      <c r="R8" s="2"/>
      <c r="S8" s="35" t="s">
        <v>196</v>
      </c>
      <c r="T8" s="2"/>
      <c r="U8" s="35" t="s">
        <v>197</v>
      </c>
      <c r="V8" s="2"/>
      <c r="W8" s="35" t="s">
        <v>198</v>
      </c>
      <c r="Y8" s="35" t="s">
        <v>198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1"/>
  <sheetViews>
    <sheetView rightToLeft="1" zoomScale="90" zoomScaleNormal="90" workbookViewId="0">
      <selection activeCell="B6" sqref="B6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9.88671875" bestFit="1" customWidth="1"/>
    <col min="7" max="7" width="1.33203125" customWidth="1"/>
    <col min="8" max="8" width="15" bestFit="1" customWidth="1"/>
    <col min="9" max="9" width="1.33203125" customWidth="1"/>
    <col min="10" max="10" width="16" bestFit="1" customWidth="1"/>
    <col min="11" max="11" width="1.33203125" customWidth="1"/>
    <col min="12" max="12" width="9.6640625" bestFit="1" customWidth="1"/>
    <col min="13" max="13" width="1.33203125" customWidth="1"/>
    <col min="14" max="14" width="15" bestFit="1" customWidth="1"/>
    <col min="15" max="15" width="1.33203125" customWidth="1"/>
    <col min="16" max="16" width="10.6640625" bestFit="1" customWidth="1"/>
    <col min="17" max="17" width="1.33203125" customWidth="1"/>
    <col min="18" max="18" width="13.88671875" bestFit="1" customWidth="1"/>
    <col min="19" max="19" width="1.33203125" customWidth="1"/>
    <col min="20" max="20" width="9.88671875" bestFit="1" customWidth="1"/>
    <col min="21" max="21" width="1.33203125" customWidth="1"/>
    <col min="22" max="22" width="16.109375" bestFit="1" customWidth="1"/>
    <col min="23" max="23" width="1.33203125" customWidth="1"/>
    <col min="24" max="24" width="16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  <col min="33" max="33" width="17.44140625" bestFit="1" customWidth="1"/>
  </cols>
  <sheetData>
    <row r="1" spans="1:33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33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33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33" ht="21.6" x14ac:dyDescent="0.25">
      <c r="A4" s="19" t="s">
        <v>3</v>
      </c>
      <c r="B4" s="55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33" ht="21.6" x14ac:dyDescent="0.25">
      <c r="A5" s="55" t="s">
        <v>5</v>
      </c>
      <c r="B5" s="55"/>
      <c r="C5" s="55" t="s">
        <v>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33" ht="20.399999999999999" x14ac:dyDescent="0.25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33" ht="20.399999999999999" x14ac:dyDescent="0.25">
      <c r="F7" s="2"/>
      <c r="G7" s="2"/>
      <c r="H7" s="2"/>
      <c r="I7" s="2"/>
      <c r="J7" s="2"/>
      <c r="L7" s="47" t="s">
        <v>10</v>
      </c>
      <c r="M7" s="47"/>
      <c r="N7" s="47"/>
      <c r="O7" s="2"/>
      <c r="P7" s="47" t="s">
        <v>11</v>
      </c>
      <c r="Q7" s="47"/>
      <c r="R7" s="47"/>
      <c r="T7" s="2"/>
      <c r="U7" s="2"/>
      <c r="V7" s="2"/>
      <c r="W7" s="2"/>
      <c r="X7" s="2"/>
      <c r="Y7" s="2"/>
      <c r="Z7" s="2"/>
      <c r="AA7" s="2"/>
      <c r="AB7" s="2"/>
    </row>
    <row r="8" spans="1:33" ht="20.399999999999999" x14ac:dyDescent="0.25">
      <c r="A8" s="48" t="s">
        <v>12</v>
      </c>
      <c r="B8" s="48"/>
      <c r="C8" s="48"/>
      <c r="E8" s="48" t="s">
        <v>13</v>
      </c>
      <c r="F8" s="48"/>
      <c r="H8" s="20" t="s">
        <v>14</v>
      </c>
      <c r="J8" s="20" t="s">
        <v>15</v>
      </c>
      <c r="L8" s="21" t="s">
        <v>13</v>
      </c>
      <c r="M8" s="2"/>
      <c r="N8" s="21" t="s">
        <v>14</v>
      </c>
      <c r="P8" s="21" t="s">
        <v>13</v>
      </c>
      <c r="Q8" s="2"/>
      <c r="R8" s="21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20" t="s">
        <v>18</v>
      </c>
    </row>
    <row r="9" spans="1:33" ht="18.600000000000001" x14ac:dyDescent="0.25">
      <c r="A9" s="49" t="s">
        <v>19</v>
      </c>
      <c r="B9" s="49"/>
      <c r="C9" s="49"/>
      <c r="E9" s="57">
        <v>875000</v>
      </c>
      <c r="F9" s="57"/>
      <c r="H9" s="4">
        <v>3816313716</v>
      </c>
      <c r="J9" s="4">
        <v>3577133350</v>
      </c>
      <c r="L9" s="4">
        <v>0</v>
      </c>
      <c r="N9" s="4">
        <v>0</v>
      </c>
      <c r="P9" s="4">
        <v>-37500</v>
      </c>
      <c r="R9" s="4">
        <v>173027083</v>
      </c>
      <c r="T9" s="4">
        <v>837500</v>
      </c>
      <c r="V9" s="4">
        <v>4700</v>
      </c>
      <c r="X9" s="4">
        <v>3652757414</v>
      </c>
      <c r="Z9" s="4">
        <v>3905822787.5</v>
      </c>
      <c r="AB9" s="5">
        <v>0.14000000000000001</v>
      </c>
      <c r="AG9" s="30"/>
    </row>
    <row r="10" spans="1:33" ht="18.600000000000001" x14ac:dyDescent="0.25">
      <c r="A10" s="45" t="s">
        <v>20</v>
      </c>
      <c r="B10" s="45"/>
      <c r="C10" s="45"/>
      <c r="E10" s="56">
        <v>820127</v>
      </c>
      <c r="F10" s="56"/>
      <c r="H10" s="7">
        <v>3723196667</v>
      </c>
      <c r="J10" s="7">
        <v>5488996136.3660498</v>
      </c>
      <c r="L10" s="7">
        <v>0</v>
      </c>
      <c r="N10" s="7">
        <v>0</v>
      </c>
      <c r="P10" s="7">
        <v>0</v>
      </c>
      <c r="R10" s="7">
        <v>0</v>
      </c>
      <c r="T10" s="7">
        <v>820127</v>
      </c>
      <c r="V10" s="7">
        <v>11490</v>
      </c>
      <c r="X10" s="7">
        <v>3723196667</v>
      </c>
      <c r="Z10" s="7">
        <v>9350417436.1520996</v>
      </c>
      <c r="AB10" s="8">
        <v>0.33</v>
      </c>
      <c r="AG10" s="30"/>
    </row>
    <row r="11" spans="1:33" ht="18.600000000000001" x14ac:dyDescent="0.25">
      <c r="A11" s="45" t="s">
        <v>21</v>
      </c>
      <c r="B11" s="45"/>
      <c r="C11" s="45"/>
      <c r="E11" s="56">
        <v>64409</v>
      </c>
      <c r="F11" s="56"/>
      <c r="H11" s="7">
        <v>50027636802</v>
      </c>
      <c r="J11" s="7">
        <v>50683885658.616798</v>
      </c>
      <c r="L11" s="7">
        <v>0</v>
      </c>
      <c r="N11" s="7">
        <v>0</v>
      </c>
      <c r="P11" s="7">
        <v>0</v>
      </c>
      <c r="R11" s="7">
        <v>0</v>
      </c>
      <c r="T11" s="7">
        <v>64409</v>
      </c>
      <c r="V11" s="7">
        <v>787335</v>
      </c>
      <c r="X11" s="7">
        <v>50027636802</v>
      </c>
      <c r="Z11" s="7">
        <v>50683885658.616798</v>
      </c>
      <c r="AB11" s="8">
        <v>1.79</v>
      </c>
      <c r="AG11" s="30"/>
    </row>
    <row r="12" spans="1:33" ht="18.600000000000001" x14ac:dyDescent="0.25">
      <c r="A12" s="45" t="s">
        <v>22</v>
      </c>
      <c r="B12" s="45"/>
      <c r="C12" s="45"/>
      <c r="E12" s="56">
        <v>4276</v>
      </c>
      <c r="F12" s="56"/>
      <c r="H12" s="7">
        <v>10002479</v>
      </c>
      <c r="J12" s="7">
        <v>12363946.15928</v>
      </c>
      <c r="L12" s="7">
        <v>0</v>
      </c>
      <c r="N12" s="7">
        <v>0</v>
      </c>
      <c r="P12" s="7">
        <v>0</v>
      </c>
      <c r="R12" s="7">
        <v>0</v>
      </c>
      <c r="T12" s="7">
        <v>4276</v>
      </c>
      <c r="V12" s="7">
        <v>3072</v>
      </c>
      <c r="X12" s="7">
        <v>10002479</v>
      </c>
      <c r="Z12" s="7">
        <v>13034331.70944</v>
      </c>
      <c r="AB12" s="8">
        <v>0</v>
      </c>
      <c r="AG12" s="30"/>
    </row>
    <row r="13" spans="1:33" ht="18.600000000000001" x14ac:dyDescent="0.25">
      <c r="A13" s="45" t="s">
        <v>23</v>
      </c>
      <c r="B13" s="45"/>
      <c r="C13" s="45"/>
      <c r="E13" s="56">
        <v>1256499</v>
      </c>
      <c r="F13" s="56"/>
      <c r="H13" s="7">
        <v>7936873453</v>
      </c>
      <c r="J13" s="7">
        <v>7667735515.7895002</v>
      </c>
      <c r="L13" s="7">
        <v>0</v>
      </c>
      <c r="N13" s="7">
        <v>0</v>
      </c>
      <c r="P13" s="7">
        <v>-1256499</v>
      </c>
      <c r="R13" s="7">
        <v>8340447485</v>
      </c>
      <c r="T13" s="7">
        <v>0</v>
      </c>
      <c r="V13" s="7">
        <v>0</v>
      </c>
      <c r="X13" s="7">
        <v>0</v>
      </c>
      <c r="Z13" s="7">
        <v>0</v>
      </c>
      <c r="AB13" s="8">
        <v>0</v>
      </c>
      <c r="AG13" s="30"/>
    </row>
    <row r="14" spans="1:33" ht="18.600000000000001" x14ac:dyDescent="0.25">
      <c r="A14" s="45" t="s">
        <v>24</v>
      </c>
      <c r="B14" s="45"/>
      <c r="C14" s="45"/>
      <c r="E14" s="56">
        <v>1228500</v>
      </c>
      <c r="F14" s="56"/>
      <c r="H14" s="7">
        <v>10839383754</v>
      </c>
      <c r="J14" s="7">
        <v>9093767564.7000008</v>
      </c>
      <c r="L14" s="7">
        <v>0</v>
      </c>
      <c r="N14" s="7">
        <v>0</v>
      </c>
      <c r="P14" s="7">
        <v>0</v>
      </c>
      <c r="R14" s="7">
        <v>0</v>
      </c>
      <c r="T14" s="7">
        <v>1228500</v>
      </c>
      <c r="V14" s="7">
        <v>8430</v>
      </c>
      <c r="X14" s="7">
        <v>10839383754</v>
      </c>
      <c r="Z14" s="7">
        <v>10276201148.85</v>
      </c>
      <c r="AB14" s="8">
        <v>0.36</v>
      </c>
      <c r="AG14" s="30"/>
    </row>
    <row r="15" spans="1:33" ht="18.600000000000001" x14ac:dyDescent="0.25">
      <c r="A15" s="45" t="s">
        <v>25</v>
      </c>
      <c r="B15" s="45"/>
      <c r="C15" s="45"/>
      <c r="E15" s="56">
        <v>1500000</v>
      </c>
      <c r="F15" s="56"/>
      <c r="H15" s="7">
        <v>12407719500</v>
      </c>
      <c r="J15" s="7">
        <v>13514717400</v>
      </c>
      <c r="L15" s="7">
        <v>0</v>
      </c>
      <c r="N15" s="7">
        <v>0</v>
      </c>
      <c r="P15" s="7">
        <v>0</v>
      </c>
      <c r="R15" s="7">
        <v>0</v>
      </c>
      <c r="T15" s="7">
        <v>1500000</v>
      </c>
      <c r="V15" s="7">
        <v>15320</v>
      </c>
      <c r="X15" s="7">
        <v>12407719500</v>
      </c>
      <c r="Z15" s="7">
        <v>22802364600</v>
      </c>
      <c r="AB15" s="8">
        <v>0.8</v>
      </c>
      <c r="AG15" s="30"/>
    </row>
    <row r="16" spans="1:33" ht="18.600000000000001" x14ac:dyDescent="0.25">
      <c r="A16" s="45" t="s">
        <v>26</v>
      </c>
      <c r="B16" s="45"/>
      <c r="C16" s="45"/>
      <c r="E16" s="56">
        <v>0</v>
      </c>
      <c r="F16" s="56"/>
      <c r="H16" s="7">
        <v>0</v>
      </c>
      <c r="J16" s="7">
        <v>0</v>
      </c>
      <c r="L16" s="7">
        <v>870000</v>
      </c>
      <c r="N16" s="7">
        <v>15859291387</v>
      </c>
      <c r="P16" s="7">
        <v>0</v>
      </c>
      <c r="R16" s="7">
        <v>0</v>
      </c>
      <c r="T16" s="7">
        <v>870000</v>
      </c>
      <c r="V16" s="7">
        <v>18250</v>
      </c>
      <c r="X16" s="7">
        <v>15859291387</v>
      </c>
      <c r="Z16" s="7">
        <v>15754766925</v>
      </c>
      <c r="AB16" s="8">
        <v>0.56000000000000005</v>
      </c>
      <c r="AG16" s="30"/>
    </row>
    <row r="17" spans="1:33" ht="18.600000000000001" x14ac:dyDescent="0.25">
      <c r="A17" s="45" t="s">
        <v>27</v>
      </c>
      <c r="B17" s="45"/>
      <c r="C17" s="45"/>
      <c r="E17" s="56">
        <v>0</v>
      </c>
      <c r="F17" s="56"/>
      <c r="H17" s="7">
        <v>0</v>
      </c>
      <c r="J17" s="7">
        <v>0</v>
      </c>
      <c r="L17" s="7">
        <v>750000</v>
      </c>
      <c r="N17" s="7">
        <v>20679532500</v>
      </c>
      <c r="P17" s="7">
        <v>0</v>
      </c>
      <c r="R17" s="7">
        <v>0</v>
      </c>
      <c r="T17" s="7">
        <v>750000</v>
      </c>
      <c r="V17" s="7">
        <v>32550</v>
      </c>
      <c r="X17" s="7">
        <v>20679532500</v>
      </c>
      <c r="Z17" s="7">
        <v>24223791375</v>
      </c>
      <c r="AB17" s="8">
        <v>0.86</v>
      </c>
      <c r="AG17" s="30"/>
    </row>
    <row r="18" spans="1:33" ht="18.600000000000001" x14ac:dyDescent="0.25">
      <c r="A18" s="45" t="s">
        <v>28</v>
      </c>
      <c r="B18" s="45"/>
      <c r="C18" s="45"/>
      <c r="E18" s="56">
        <v>0</v>
      </c>
      <c r="F18" s="56"/>
      <c r="H18" s="7">
        <v>0</v>
      </c>
      <c r="J18" s="7">
        <v>0</v>
      </c>
      <c r="L18" s="7">
        <v>438000</v>
      </c>
      <c r="N18" s="7">
        <v>10451962102</v>
      </c>
      <c r="P18" s="7">
        <v>0</v>
      </c>
      <c r="R18" s="7">
        <v>0</v>
      </c>
      <c r="T18" s="7">
        <v>438000</v>
      </c>
      <c r="V18" s="7">
        <v>29100</v>
      </c>
      <c r="X18" s="7">
        <v>10451962102</v>
      </c>
      <c r="Z18" s="7">
        <v>12647274966</v>
      </c>
      <c r="AB18" s="8">
        <v>0.45</v>
      </c>
      <c r="AG18" s="30"/>
    </row>
    <row r="19" spans="1:33" ht="18.600000000000001" x14ac:dyDescent="0.25">
      <c r="A19" s="45" t="s">
        <v>29</v>
      </c>
      <c r="B19" s="45"/>
      <c r="C19" s="45"/>
      <c r="E19" s="56">
        <v>0</v>
      </c>
      <c r="F19" s="56"/>
      <c r="H19" s="7">
        <v>0</v>
      </c>
      <c r="J19" s="7">
        <v>0</v>
      </c>
      <c r="L19" s="7">
        <v>600000</v>
      </c>
      <c r="N19" s="7">
        <v>9144113280</v>
      </c>
      <c r="P19" s="7">
        <v>0</v>
      </c>
      <c r="R19" s="7">
        <v>0</v>
      </c>
      <c r="T19" s="7">
        <v>600000</v>
      </c>
      <c r="V19" s="7">
        <v>21100</v>
      </c>
      <c r="X19" s="7">
        <v>9144113280</v>
      </c>
      <c r="Z19" s="7">
        <v>12562138200</v>
      </c>
      <c r="AB19" s="8">
        <v>0.44</v>
      </c>
      <c r="AG19" s="30"/>
    </row>
    <row r="20" spans="1:33" ht="21" thickBot="1" x14ac:dyDescent="0.3">
      <c r="A20" s="46" t="s">
        <v>30</v>
      </c>
      <c r="B20" s="46"/>
      <c r="C20" s="46"/>
      <c r="D20" s="46"/>
      <c r="F20" s="13">
        <v>5748811</v>
      </c>
      <c r="H20" s="13">
        <v>88761126371</v>
      </c>
      <c r="J20" s="13">
        <v>90038599571.631607</v>
      </c>
      <c r="L20" s="13">
        <v>2658000</v>
      </c>
      <c r="N20" s="13">
        <v>56134899269</v>
      </c>
      <c r="P20" s="13">
        <v>-1293999</v>
      </c>
      <c r="R20" s="13">
        <v>8513474568</v>
      </c>
      <c r="T20" s="13">
        <v>7112812</v>
      </c>
      <c r="V20" s="13"/>
      <c r="X20" s="13">
        <v>136795595885</v>
      </c>
      <c r="Z20" s="13">
        <v>162219697428.828</v>
      </c>
      <c r="AB20" s="14">
        <v>5.73</v>
      </c>
    </row>
    <row r="21" spans="1:33" ht="13.8" thickTop="1" x14ac:dyDescent="0.25"/>
  </sheetData>
  <mergeCells count="36">
    <mergeCell ref="A1:AB1"/>
    <mergeCell ref="A2:AB2"/>
    <mergeCell ref="A3:AB3"/>
    <mergeCell ref="A5: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E11:F11"/>
    <mergeCell ref="A12:C12"/>
    <mergeCell ref="E12:F12"/>
    <mergeCell ref="A13:C13"/>
    <mergeCell ref="E13:F13"/>
    <mergeCell ref="A20:D20"/>
    <mergeCell ref="B4:Z4"/>
    <mergeCell ref="C5:Z5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18"/>
  <sheetViews>
    <sheetView rightToLeft="1" workbookViewId="0">
      <selection activeCell="B19" sqref="B19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9.88671875" bestFit="1" customWidth="1"/>
    <col min="17" max="17" width="1.33203125" customWidth="1"/>
    <col min="18" max="18" width="16.109375" bestFit="1" customWidth="1"/>
    <col min="19" max="19" width="1.33203125" customWidth="1"/>
    <col min="20" max="20" width="16.109375" bestFit="1" customWidth="1"/>
    <col min="21" max="21" width="1.33203125" customWidth="1"/>
    <col min="22" max="22" width="8.33203125" bestFit="1" customWidth="1"/>
    <col min="23" max="23" width="1.33203125" customWidth="1"/>
    <col min="24" max="24" width="16" bestFit="1" customWidth="1"/>
    <col min="25" max="25" width="1.33203125" customWidth="1"/>
    <col min="26" max="26" width="8.33203125" bestFit="1" customWidth="1"/>
    <col min="27" max="27" width="1.33203125" customWidth="1"/>
    <col min="28" max="28" width="15" bestFit="1" customWidth="1"/>
    <col min="29" max="29" width="1.33203125" customWidth="1"/>
    <col min="30" max="30" width="9.88671875" bestFit="1" customWidth="1"/>
    <col min="31" max="31" width="1.33203125" customWidth="1"/>
    <col min="32" max="32" width="16.109375" bestFit="1" customWidth="1"/>
    <col min="33" max="33" width="1.33203125" customWidth="1"/>
    <col min="34" max="34" width="16.109375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43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43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43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5" spans="1:43" s="23" customFormat="1" ht="23.4" x14ac:dyDescent="0.25">
      <c r="A5" s="22" t="s">
        <v>57</v>
      </c>
      <c r="B5" s="51" t="s">
        <v>58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43" ht="20.399999999999999" x14ac:dyDescent="0.25">
      <c r="A6" s="48" t="s">
        <v>59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43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47" t="s">
        <v>10</v>
      </c>
      <c r="W7" s="47"/>
      <c r="X7" s="47"/>
      <c r="Y7" s="2"/>
      <c r="Z7" s="47" t="s">
        <v>11</v>
      </c>
      <c r="AA7" s="47"/>
      <c r="AB7" s="47"/>
      <c r="AD7" s="2"/>
      <c r="AE7" s="2"/>
      <c r="AF7" s="2"/>
      <c r="AG7" s="2"/>
      <c r="AH7" s="2"/>
      <c r="AI7" s="2"/>
      <c r="AJ7" s="2"/>
      <c r="AK7" s="2"/>
      <c r="AL7" s="2"/>
    </row>
    <row r="8" spans="1:43" ht="20.399999999999999" x14ac:dyDescent="0.25">
      <c r="A8" s="48" t="s">
        <v>60</v>
      </c>
      <c r="B8" s="48"/>
      <c r="D8" s="20" t="s">
        <v>61</v>
      </c>
      <c r="F8" s="20" t="s">
        <v>62</v>
      </c>
      <c r="H8" s="20" t="s">
        <v>63</v>
      </c>
      <c r="J8" s="20" t="s">
        <v>64</v>
      </c>
      <c r="L8" s="20" t="s">
        <v>65</v>
      </c>
      <c r="N8" s="20" t="s">
        <v>36</v>
      </c>
      <c r="P8" s="20" t="s">
        <v>13</v>
      </c>
      <c r="R8" s="20" t="s">
        <v>14</v>
      </c>
      <c r="T8" s="20" t="s">
        <v>15</v>
      </c>
      <c r="V8" s="21" t="s">
        <v>13</v>
      </c>
      <c r="W8" s="2"/>
      <c r="X8" s="21" t="s">
        <v>14</v>
      </c>
      <c r="Z8" s="21" t="s">
        <v>13</v>
      </c>
      <c r="AA8" s="2"/>
      <c r="AB8" s="21" t="s">
        <v>16</v>
      </c>
      <c r="AD8" s="20" t="s">
        <v>13</v>
      </c>
      <c r="AF8" s="20" t="s">
        <v>17</v>
      </c>
      <c r="AH8" s="20" t="s">
        <v>14</v>
      </c>
      <c r="AJ8" s="20" t="s">
        <v>15</v>
      </c>
      <c r="AL8" s="20" t="s">
        <v>18</v>
      </c>
      <c r="AQ8" s="28"/>
    </row>
    <row r="9" spans="1:43" ht="18.600000000000001" x14ac:dyDescent="0.25">
      <c r="A9" s="49" t="s">
        <v>66</v>
      </c>
      <c r="B9" s="49"/>
      <c r="D9" s="3" t="s">
        <v>67</v>
      </c>
      <c r="F9" s="3" t="s">
        <v>67</v>
      </c>
      <c r="H9" s="33" t="s">
        <v>68</v>
      </c>
      <c r="I9" s="38"/>
      <c r="J9" s="33" t="s">
        <v>69</v>
      </c>
      <c r="L9" s="36">
        <v>23</v>
      </c>
      <c r="M9" s="38"/>
      <c r="N9" s="36">
        <v>23</v>
      </c>
      <c r="P9" s="4">
        <v>207000</v>
      </c>
      <c r="R9" s="4">
        <v>201720822752</v>
      </c>
      <c r="T9" s="4">
        <v>206887443750</v>
      </c>
      <c r="V9" s="4">
        <v>0</v>
      </c>
      <c r="X9" s="4">
        <v>0</v>
      </c>
      <c r="Z9" s="4">
        <v>0</v>
      </c>
      <c r="AB9" s="4">
        <v>0</v>
      </c>
      <c r="AD9" s="4">
        <v>207000</v>
      </c>
      <c r="AF9" s="4">
        <v>1000000</v>
      </c>
      <c r="AH9" s="4">
        <v>201720822752</v>
      </c>
      <c r="AJ9" s="4">
        <v>206887443750</v>
      </c>
      <c r="AL9" s="5">
        <v>7.3</v>
      </c>
      <c r="AN9" s="30"/>
    </row>
    <row r="10" spans="1:43" ht="18.600000000000001" x14ac:dyDescent="0.25">
      <c r="A10" s="45" t="s">
        <v>70</v>
      </c>
      <c r="B10" s="45"/>
      <c r="D10" s="6" t="s">
        <v>67</v>
      </c>
      <c r="F10" s="6" t="s">
        <v>67</v>
      </c>
      <c r="H10" s="34" t="s">
        <v>71</v>
      </c>
      <c r="I10" s="38"/>
      <c r="J10" s="34" t="s">
        <v>72</v>
      </c>
      <c r="L10" s="36">
        <v>0</v>
      </c>
      <c r="M10" s="38"/>
      <c r="N10" s="36">
        <v>0</v>
      </c>
      <c r="P10" s="7">
        <v>282161</v>
      </c>
      <c r="R10" s="7">
        <v>165350430857</v>
      </c>
      <c r="T10" s="7">
        <v>182791669935</v>
      </c>
      <c r="V10" s="7">
        <v>0</v>
      </c>
      <c r="X10" s="7">
        <v>0</v>
      </c>
      <c r="Z10" s="7">
        <v>105447</v>
      </c>
      <c r="AB10" s="7">
        <v>70379602778</v>
      </c>
      <c r="AD10" s="7">
        <v>176714</v>
      </c>
      <c r="AF10" s="7">
        <v>670000</v>
      </c>
      <c r="AH10" s="7">
        <v>103556962297</v>
      </c>
      <c r="AJ10" s="7">
        <v>118334000880</v>
      </c>
      <c r="AL10" s="8">
        <v>4.18</v>
      </c>
      <c r="AN10" s="30"/>
    </row>
    <row r="11" spans="1:43" ht="18.600000000000001" x14ac:dyDescent="0.25">
      <c r="A11" s="45" t="s">
        <v>73</v>
      </c>
      <c r="B11" s="45"/>
      <c r="D11" s="6" t="s">
        <v>67</v>
      </c>
      <c r="F11" s="6" t="s">
        <v>67</v>
      </c>
      <c r="H11" s="34" t="s">
        <v>74</v>
      </c>
      <c r="I11" s="38"/>
      <c r="J11" s="34" t="s">
        <v>75</v>
      </c>
      <c r="L11" s="36">
        <v>0</v>
      </c>
      <c r="M11" s="38"/>
      <c r="N11" s="36">
        <v>0</v>
      </c>
      <c r="P11" s="7">
        <v>364569</v>
      </c>
      <c r="R11" s="7">
        <v>160076929511</v>
      </c>
      <c r="T11" s="7">
        <v>161416249163</v>
      </c>
      <c r="V11" s="7">
        <v>0</v>
      </c>
      <c r="X11" s="7">
        <v>0</v>
      </c>
      <c r="Z11" s="7">
        <v>52486</v>
      </c>
      <c r="AB11" s="7">
        <v>23270253381</v>
      </c>
      <c r="AD11" s="7">
        <v>312083</v>
      </c>
      <c r="AF11" s="7">
        <v>449010</v>
      </c>
      <c r="AH11" s="7">
        <v>137031092585</v>
      </c>
      <c r="AJ11" s="7">
        <v>140052193019</v>
      </c>
      <c r="AL11" s="8">
        <v>4.9400000000000004</v>
      </c>
      <c r="AN11" s="30"/>
    </row>
    <row r="12" spans="1:43" ht="18.600000000000001" x14ac:dyDescent="0.25">
      <c r="A12" s="45" t="s">
        <v>76</v>
      </c>
      <c r="B12" s="45"/>
      <c r="D12" s="6" t="s">
        <v>67</v>
      </c>
      <c r="F12" s="6" t="s">
        <v>67</v>
      </c>
      <c r="H12" s="34" t="s">
        <v>77</v>
      </c>
      <c r="I12" s="38"/>
      <c r="J12" s="34" t="s">
        <v>78</v>
      </c>
      <c r="L12" s="36">
        <v>0</v>
      </c>
      <c r="M12" s="38"/>
      <c r="N12" s="36">
        <v>0</v>
      </c>
      <c r="P12" s="7">
        <v>19000</v>
      </c>
      <c r="R12" s="7">
        <v>13052365482</v>
      </c>
      <c r="T12" s="7">
        <v>15096596759</v>
      </c>
      <c r="V12" s="7">
        <v>0</v>
      </c>
      <c r="X12" s="7">
        <v>0</v>
      </c>
      <c r="Z12" s="7">
        <v>6200</v>
      </c>
      <c r="AB12" s="7">
        <v>4926319857</v>
      </c>
      <c r="AD12" s="7">
        <v>12800</v>
      </c>
      <c r="AF12" s="7">
        <v>830000</v>
      </c>
      <c r="AH12" s="7">
        <v>8793172535</v>
      </c>
      <c r="AJ12" s="7">
        <v>10618223200</v>
      </c>
      <c r="AL12" s="8">
        <v>0.37</v>
      </c>
      <c r="AN12" s="30"/>
    </row>
    <row r="13" spans="1:43" ht="18.600000000000001" x14ac:dyDescent="0.25">
      <c r="A13" s="45" t="s">
        <v>79</v>
      </c>
      <c r="B13" s="45"/>
      <c r="D13" s="6" t="s">
        <v>67</v>
      </c>
      <c r="F13" s="6" t="s">
        <v>67</v>
      </c>
      <c r="H13" s="34" t="s">
        <v>80</v>
      </c>
      <c r="I13" s="38"/>
      <c r="J13" s="34" t="s">
        <v>81</v>
      </c>
      <c r="K13" s="38"/>
      <c r="L13" s="36">
        <v>23</v>
      </c>
      <c r="M13" s="38"/>
      <c r="N13" s="36">
        <v>23</v>
      </c>
      <c r="P13" s="7">
        <v>65000</v>
      </c>
      <c r="R13" s="7">
        <v>52978800663</v>
      </c>
      <c r="T13" s="7">
        <v>54570311250</v>
      </c>
      <c r="V13" s="7">
        <v>0</v>
      </c>
      <c r="X13" s="7">
        <v>0</v>
      </c>
      <c r="Z13" s="7">
        <v>0</v>
      </c>
      <c r="AB13" s="7">
        <v>0</v>
      </c>
      <c r="AD13" s="36">
        <v>65000</v>
      </c>
      <c r="AE13" s="38"/>
      <c r="AF13" s="7">
        <v>816500</v>
      </c>
      <c r="AH13" s="7">
        <v>52978800663</v>
      </c>
      <c r="AJ13" s="7">
        <v>53043641828</v>
      </c>
      <c r="AL13" s="8">
        <v>1.87</v>
      </c>
      <c r="AN13" s="30"/>
    </row>
    <row r="14" spans="1:43" ht="18.600000000000001" x14ac:dyDescent="0.25">
      <c r="A14" s="45" t="s">
        <v>82</v>
      </c>
      <c r="B14" s="45"/>
      <c r="D14" s="6" t="s">
        <v>67</v>
      </c>
      <c r="F14" s="6" t="s">
        <v>67</v>
      </c>
      <c r="H14" s="34" t="s">
        <v>83</v>
      </c>
      <c r="I14" s="38"/>
      <c r="J14" s="34" t="s">
        <v>84</v>
      </c>
      <c r="L14" s="36">
        <v>23</v>
      </c>
      <c r="M14" s="38"/>
      <c r="N14" s="36">
        <v>23</v>
      </c>
      <c r="P14" s="7">
        <v>55000</v>
      </c>
      <c r="R14" s="7">
        <v>44350802642</v>
      </c>
      <c r="T14" s="7">
        <v>45295357250</v>
      </c>
      <c r="V14" s="7">
        <v>0</v>
      </c>
      <c r="X14" s="7">
        <v>0</v>
      </c>
      <c r="Z14" s="7">
        <v>0</v>
      </c>
      <c r="AB14" s="7">
        <v>0</v>
      </c>
      <c r="AD14" s="7">
        <v>55000</v>
      </c>
      <c r="AF14" s="7">
        <v>783380</v>
      </c>
      <c r="AH14" s="7">
        <v>44350802642</v>
      </c>
      <c r="AJ14" s="7">
        <v>43062472041</v>
      </c>
      <c r="AL14" s="8">
        <v>1.52</v>
      </c>
      <c r="AN14" s="30"/>
    </row>
    <row r="15" spans="1:43" ht="18.600000000000001" x14ac:dyDescent="0.25">
      <c r="A15" s="45" t="s">
        <v>85</v>
      </c>
      <c r="B15" s="45"/>
      <c r="D15" s="6" t="s">
        <v>67</v>
      </c>
      <c r="F15" s="6" t="s">
        <v>67</v>
      </c>
      <c r="H15" s="34" t="s">
        <v>86</v>
      </c>
      <c r="I15" s="38"/>
      <c r="J15" s="34" t="s">
        <v>87</v>
      </c>
      <c r="L15" s="36">
        <v>23</v>
      </c>
      <c r="M15" s="38"/>
      <c r="N15" s="36">
        <v>23</v>
      </c>
      <c r="P15" s="7">
        <v>210000</v>
      </c>
      <c r="R15" s="7">
        <v>168805120480</v>
      </c>
      <c r="T15" s="7">
        <v>173155795312</v>
      </c>
      <c r="V15" s="7">
        <v>0</v>
      </c>
      <c r="X15" s="7">
        <v>0</v>
      </c>
      <c r="Z15" s="7">
        <v>0</v>
      </c>
      <c r="AB15" s="7">
        <v>0</v>
      </c>
      <c r="AD15" s="7">
        <v>210000</v>
      </c>
      <c r="AF15" s="7">
        <v>811720</v>
      </c>
      <c r="AH15" s="7">
        <v>168805120480</v>
      </c>
      <c r="AJ15" s="7">
        <v>170368511722</v>
      </c>
      <c r="AL15" s="8">
        <v>6.01</v>
      </c>
      <c r="AN15" s="30"/>
    </row>
    <row r="16" spans="1:43" ht="18.600000000000001" x14ac:dyDescent="0.25">
      <c r="A16" s="45" t="s">
        <v>88</v>
      </c>
      <c r="B16" s="45"/>
      <c r="D16" s="6" t="s">
        <v>67</v>
      </c>
      <c r="F16" s="6" t="s">
        <v>67</v>
      </c>
      <c r="H16" s="34" t="s">
        <v>89</v>
      </c>
      <c r="I16" s="38"/>
      <c r="J16" s="34" t="s">
        <v>90</v>
      </c>
      <c r="L16" s="36">
        <v>21</v>
      </c>
      <c r="M16" s="38"/>
      <c r="N16" s="36">
        <v>21</v>
      </c>
      <c r="P16" s="7">
        <v>0</v>
      </c>
      <c r="R16" s="7">
        <v>0</v>
      </c>
      <c r="T16" s="7">
        <v>0</v>
      </c>
      <c r="V16" s="7">
        <v>150000</v>
      </c>
      <c r="X16" s="7">
        <v>152400460284</v>
      </c>
      <c r="Z16" s="7">
        <v>0</v>
      </c>
      <c r="AB16" s="7">
        <v>0</v>
      </c>
      <c r="AD16" s="7">
        <v>150000</v>
      </c>
      <c r="AF16" s="7">
        <v>1026483</v>
      </c>
      <c r="AH16" s="7">
        <v>152400460284</v>
      </c>
      <c r="AJ16" s="7">
        <v>153860819973</v>
      </c>
      <c r="AL16" s="8">
        <v>5.43</v>
      </c>
      <c r="AN16" s="30"/>
    </row>
    <row r="17" spans="1:38" ht="21" thickBot="1" x14ac:dyDescent="0.3">
      <c r="A17" s="46" t="s">
        <v>30</v>
      </c>
      <c r="B17" s="46"/>
      <c r="R17" s="13">
        <v>806335272387</v>
      </c>
      <c r="T17" s="13">
        <v>839213423419</v>
      </c>
      <c r="X17" s="13">
        <v>152400460284</v>
      </c>
      <c r="AB17" s="13">
        <v>98576176016</v>
      </c>
      <c r="AE17" s="7"/>
      <c r="AF17" s="7"/>
      <c r="AH17" s="13">
        <v>869637234238</v>
      </c>
      <c r="AJ17" s="13">
        <v>896227306413</v>
      </c>
      <c r="AL17" s="14">
        <v>31.62</v>
      </c>
    </row>
    <row r="18" spans="1:38" ht="13.8" thickTop="1" x14ac:dyDescent="0.25"/>
  </sheetData>
  <mergeCells count="2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6" sqref="A6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5" spans="1:49" s="23" customFormat="1" ht="23.4" x14ac:dyDescent="0.25">
      <c r="A5" s="22" t="s">
        <v>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1:49" ht="20.399999999999999" x14ac:dyDescent="0.25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48" t="s">
        <v>32</v>
      </c>
      <c r="B8" s="48"/>
      <c r="C8" s="48"/>
      <c r="D8" s="48"/>
      <c r="E8" s="48"/>
      <c r="F8" s="48"/>
      <c r="G8" s="48"/>
      <c r="I8" s="48" t="s">
        <v>33</v>
      </c>
      <c r="J8" s="48"/>
      <c r="K8" s="48"/>
      <c r="M8" s="48" t="s">
        <v>34</v>
      </c>
      <c r="N8" s="48"/>
      <c r="O8" s="48"/>
      <c r="Q8" s="48" t="s">
        <v>35</v>
      </c>
      <c r="R8" s="48"/>
      <c r="S8" s="48"/>
      <c r="T8" s="48"/>
      <c r="U8" s="48"/>
      <c r="W8" s="48" t="s">
        <v>36</v>
      </c>
      <c r="X8" s="48"/>
      <c r="Y8" s="48"/>
      <c r="Z8" s="48"/>
      <c r="AA8" s="48"/>
      <c r="AC8" s="48" t="s">
        <v>33</v>
      </c>
      <c r="AD8" s="48"/>
      <c r="AE8" s="48"/>
      <c r="AF8" s="48"/>
      <c r="AG8" s="48"/>
      <c r="AI8" s="48" t="s">
        <v>34</v>
      </c>
      <c r="AJ8" s="48"/>
      <c r="AK8" s="48"/>
      <c r="AM8" s="48" t="s">
        <v>35</v>
      </c>
      <c r="AN8" s="48"/>
      <c r="AO8" s="48"/>
      <c r="AQ8" s="48" t="s">
        <v>36</v>
      </c>
      <c r="AR8" s="48"/>
      <c r="AS8" s="48"/>
    </row>
    <row r="9" spans="1:49" ht="20.399999999999999" x14ac:dyDescent="0.25">
      <c r="A9" s="24" t="s">
        <v>37</v>
      </c>
      <c r="B9" s="25"/>
      <c r="C9" s="25"/>
      <c r="D9" s="25"/>
      <c r="E9" s="25"/>
      <c r="F9" s="25"/>
      <c r="G9" s="25"/>
      <c r="I9" s="25"/>
      <c r="J9" s="25"/>
      <c r="K9" s="25"/>
      <c r="M9" s="25"/>
      <c r="N9" s="25"/>
      <c r="O9" s="25"/>
      <c r="Q9" s="25"/>
      <c r="R9" s="25"/>
      <c r="S9" s="25"/>
      <c r="T9" s="25"/>
      <c r="U9" s="25"/>
      <c r="W9" s="25"/>
      <c r="X9" s="25"/>
      <c r="Y9" s="25"/>
      <c r="Z9" s="25"/>
      <c r="AA9" s="25"/>
      <c r="AC9" s="25"/>
      <c r="AD9" s="25"/>
      <c r="AE9" s="25"/>
      <c r="AF9" s="25"/>
      <c r="AG9" s="25"/>
      <c r="AI9" s="25"/>
      <c r="AJ9" s="25"/>
      <c r="AK9" s="25"/>
      <c r="AM9" s="25"/>
      <c r="AN9" s="25"/>
      <c r="AO9" s="25"/>
      <c r="AQ9" s="25"/>
      <c r="AR9" s="25"/>
      <c r="AS9" s="25"/>
    </row>
    <row r="10" spans="1:49" ht="20.399999999999999" x14ac:dyDescent="0.25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20.399999999999999" x14ac:dyDescent="0.25">
      <c r="A11" s="20" t="s">
        <v>32</v>
      </c>
      <c r="C11" s="21" t="s">
        <v>38</v>
      </c>
      <c r="D11" s="2"/>
      <c r="E11" s="21" t="s">
        <v>39</v>
      </c>
      <c r="F11" s="2"/>
      <c r="G11" s="47" t="s">
        <v>40</v>
      </c>
      <c r="H11" s="47"/>
      <c r="I11" s="47"/>
      <c r="J11" s="2"/>
      <c r="K11" s="47" t="s">
        <v>41</v>
      </c>
      <c r="L11" s="47"/>
      <c r="M11" s="47"/>
      <c r="N11" s="2"/>
      <c r="O11" s="47" t="s">
        <v>34</v>
      </c>
      <c r="P11" s="47"/>
      <c r="Q11" s="47"/>
      <c r="R11" s="2"/>
      <c r="S11" s="47" t="s">
        <v>35</v>
      </c>
      <c r="T11" s="47"/>
      <c r="U11" s="47"/>
      <c r="V11" s="47"/>
      <c r="W11" s="47"/>
      <c r="Y11" s="47" t="s">
        <v>38</v>
      </c>
      <c r="Z11" s="47"/>
      <c r="AA11" s="47"/>
      <c r="AB11" s="47"/>
      <c r="AC11" s="47"/>
      <c r="AD11" s="2"/>
      <c r="AE11" s="47" t="s">
        <v>39</v>
      </c>
      <c r="AF11" s="47"/>
      <c r="AG11" s="47"/>
      <c r="AH11" s="47"/>
      <c r="AI11" s="47"/>
      <c r="AJ11" s="2"/>
      <c r="AK11" s="47" t="s">
        <v>40</v>
      </c>
      <c r="AL11" s="47"/>
      <c r="AM11" s="47"/>
      <c r="AN11" s="2"/>
      <c r="AO11" s="47" t="s">
        <v>41</v>
      </c>
      <c r="AP11" s="47"/>
      <c r="AQ11" s="47"/>
      <c r="AR11" s="2"/>
      <c r="AS11" s="47" t="s">
        <v>34</v>
      </c>
      <c r="AT11" s="47"/>
      <c r="AU11" s="2"/>
      <c r="AV11" s="21" t="s">
        <v>35</v>
      </c>
    </row>
    <row r="12" spans="1:49" ht="20.399999999999999" x14ac:dyDescent="0.25">
      <c r="A12" s="24" t="s">
        <v>42</v>
      </c>
      <c r="B12" s="25"/>
      <c r="C12" s="25"/>
      <c r="D12" s="25"/>
      <c r="E12" s="25"/>
      <c r="F12" s="25"/>
      <c r="G12" s="25"/>
      <c r="I12" s="25"/>
      <c r="J12" s="25"/>
      <c r="K12" s="25"/>
      <c r="M12" s="25"/>
      <c r="N12" s="25"/>
      <c r="O12" s="25"/>
      <c r="Q12" s="25"/>
      <c r="R12" s="25"/>
      <c r="S12" s="25"/>
      <c r="T12" s="25"/>
      <c r="U12" s="25"/>
      <c r="W12" s="25"/>
      <c r="X12" s="25"/>
      <c r="Y12" s="25"/>
      <c r="Z12" s="25"/>
      <c r="AA12" s="25"/>
      <c r="AC12" s="25"/>
      <c r="AD12" s="25"/>
      <c r="AE12" s="25"/>
      <c r="AF12" s="25"/>
      <c r="AG12" s="25"/>
      <c r="AI12" s="25"/>
      <c r="AJ12" s="25"/>
      <c r="AK12" s="25"/>
      <c r="AM12" s="25"/>
      <c r="AN12" s="25"/>
      <c r="AO12" s="25"/>
      <c r="AQ12" s="25"/>
      <c r="AR12" s="25"/>
      <c r="AS12" s="25"/>
    </row>
    <row r="13" spans="1:49" ht="20.399999999999999" x14ac:dyDescent="0.25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20.399999999999999" x14ac:dyDescent="0.25">
      <c r="A14" s="20" t="s">
        <v>32</v>
      </c>
      <c r="C14" s="21" t="s">
        <v>39</v>
      </c>
      <c r="D14" s="2"/>
      <c r="E14" s="21" t="s">
        <v>41</v>
      </c>
      <c r="F14" s="2"/>
      <c r="G14" s="47" t="s">
        <v>34</v>
      </c>
      <c r="H14" s="47"/>
      <c r="I14" s="47"/>
      <c r="J14" s="2"/>
      <c r="K14" s="47" t="s">
        <v>35</v>
      </c>
      <c r="L14" s="47"/>
      <c r="M14" s="47"/>
      <c r="O14" s="47" t="s">
        <v>39</v>
      </c>
      <c r="P14" s="47"/>
      <c r="Q14" s="47"/>
      <c r="R14" s="47"/>
      <c r="S14" s="47"/>
      <c r="T14" s="2"/>
      <c r="U14" s="47" t="s">
        <v>41</v>
      </c>
      <c r="V14" s="47"/>
      <c r="W14" s="47"/>
      <c r="X14" s="47"/>
      <c r="Y14" s="47"/>
      <c r="Z14" s="2"/>
      <c r="AA14" s="47" t="s">
        <v>34</v>
      </c>
      <c r="AB14" s="47"/>
      <c r="AC14" s="47"/>
      <c r="AD14" s="47"/>
      <c r="AE14" s="47"/>
      <c r="AF14" s="2"/>
      <c r="AG14" s="47" t="s">
        <v>35</v>
      </c>
      <c r="AH14" s="47"/>
      <c r="AI14" s="47"/>
    </row>
    <row r="15" spans="1:49" x14ac:dyDescent="0.25">
      <c r="A15" s="2"/>
      <c r="C15" s="2"/>
      <c r="E15" s="2"/>
      <c r="G15" s="2"/>
      <c r="H15" s="2"/>
      <c r="I15" s="2"/>
      <c r="K15" s="2"/>
      <c r="L15" s="2"/>
      <c r="M15" s="2"/>
      <c r="O15" s="2"/>
      <c r="P15" s="2"/>
      <c r="Q15" s="2"/>
      <c r="R15" s="2"/>
      <c r="S15" s="2"/>
      <c r="U15" s="2"/>
      <c r="V15" s="2"/>
      <c r="W15" s="2"/>
      <c r="X15" s="2"/>
      <c r="Y15" s="2"/>
      <c r="AA15" s="2"/>
      <c r="AB15" s="2"/>
      <c r="AC15" s="2"/>
      <c r="AD15" s="2"/>
      <c r="AE15" s="2"/>
      <c r="AG15" s="2"/>
      <c r="AH15" s="2"/>
      <c r="AI15" s="2"/>
    </row>
  </sheetData>
  <mergeCells count="33">
    <mergeCell ref="A1:AW1"/>
    <mergeCell ref="A2:AW2"/>
    <mergeCell ref="A3:AW3"/>
    <mergeCell ref="I6:AA6"/>
    <mergeCell ref="AC6:AS6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17"/>
  <sheetViews>
    <sheetView rightToLeft="1" zoomScaleNormal="100" workbookViewId="0">
      <selection activeCell="A6" sqref="A6"/>
    </sheetView>
  </sheetViews>
  <sheetFormatPr defaultRowHeight="13.2" x14ac:dyDescent="0.25"/>
  <cols>
    <col min="1" max="1" width="6.109375" bestFit="1" customWidth="1"/>
    <col min="2" max="2" width="20.6640625" customWidth="1"/>
    <col min="3" max="3" width="2" customWidth="1"/>
    <col min="4" max="4" width="9.44140625" customWidth="1"/>
    <col min="5" max="5" width="1.6640625" customWidth="1"/>
    <col min="6" max="6" width="1.33203125" customWidth="1"/>
    <col min="7" max="7" width="16" bestFit="1" customWidth="1"/>
    <col min="8" max="8" width="1.33203125" customWidth="1"/>
    <col min="9" max="9" width="16.109375" bestFit="1" customWidth="1"/>
    <col min="10" max="10" width="1.33203125" customWidth="1"/>
    <col min="11" max="11" width="9.88671875" bestFit="1" customWidth="1"/>
    <col min="12" max="12" width="1.33203125" customWidth="1"/>
    <col min="13" max="13" width="16" bestFit="1" customWidth="1"/>
    <col min="14" max="14" width="1.33203125" customWidth="1"/>
    <col min="15" max="15" width="5.44140625" bestFit="1" customWidth="1"/>
    <col min="16" max="16" width="1.33203125" customWidth="1"/>
    <col min="17" max="17" width="10.33203125" bestFit="1" customWidth="1"/>
    <col min="18" max="18" width="1.33203125" customWidth="1"/>
    <col min="19" max="19" width="11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.109375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31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31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31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31" ht="23.4" x14ac:dyDescent="0.25">
      <c r="A5" s="22" t="s">
        <v>43</v>
      </c>
      <c r="B5" s="51" t="s">
        <v>44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31" ht="20.399999999999999" x14ac:dyDescent="0.25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31" ht="20.399999999999999" x14ac:dyDescent="0.25">
      <c r="E7" s="2"/>
      <c r="F7" s="2"/>
      <c r="G7" s="2"/>
      <c r="H7" s="2"/>
      <c r="I7" s="2"/>
      <c r="K7" s="47" t="s">
        <v>45</v>
      </c>
      <c r="L7" s="47"/>
      <c r="M7" s="47"/>
      <c r="N7" s="2"/>
      <c r="O7" s="47" t="s">
        <v>46</v>
      </c>
      <c r="P7" s="47"/>
      <c r="Q7" s="47"/>
      <c r="S7" s="2"/>
      <c r="T7" s="2"/>
      <c r="U7" s="2"/>
      <c r="V7" s="2"/>
      <c r="W7" s="2"/>
      <c r="X7" s="2"/>
      <c r="Y7" s="2"/>
      <c r="Z7" s="2"/>
      <c r="AA7" s="2"/>
    </row>
    <row r="8" spans="1:31" ht="20.399999999999999" x14ac:dyDescent="0.25">
      <c r="A8" s="48" t="s">
        <v>47</v>
      </c>
      <c r="B8" s="48"/>
      <c r="D8" s="48" t="s">
        <v>48</v>
      </c>
      <c r="E8" s="48"/>
      <c r="G8" s="20" t="s">
        <v>14</v>
      </c>
      <c r="I8" s="20" t="s">
        <v>15</v>
      </c>
      <c r="K8" s="21" t="s">
        <v>13</v>
      </c>
      <c r="L8" s="2"/>
      <c r="M8" s="21" t="s">
        <v>14</v>
      </c>
      <c r="O8" s="21" t="s">
        <v>13</v>
      </c>
      <c r="P8" s="2"/>
      <c r="Q8" s="21" t="s">
        <v>16</v>
      </c>
      <c r="S8" s="20" t="s">
        <v>13</v>
      </c>
      <c r="U8" s="20" t="s">
        <v>49</v>
      </c>
      <c r="W8" s="20" t="s">
        <v>14</v>
      </c>
      <c r="Y8" s="20" t="s">
        <v>15</v>
      </c>
      <c r="AA8" s="20" t="s">
        <v>18</v>
      </c>
    </row>
    <row r="9" spans="1:31" ht="18.600000000000001" x14ac:dyDescent="0.25">
      <c r="A9" s="49" t="s">
        <v>50</v>
      </c>
      <c r="B9" s="49"/>
      <c r="D9" s="57">
        <v>1688676</v>
      </c>
      <c r="E9" s="57"/>
      <c r="G9" s="4">
        <v>54065492371</v>
      </c>
      <c r="I9" s="4">
        <v>60599214136.587997</v>
      </c>
      <c r="K9" s="4">
        <v>0</v>
      </c>
      <c r="M9" s="4">
        <v>0</v>
      </c>
      <c r="O9" s="4">
        <v>0</v>
      </c>
      <c r="Q9" s="4">
        <v>0</v>
      </c>
      <c r="S9" s="4">
        <v>1688676</v>
      </c>
      <c r="U9" s="4">
        <v>39511</v>
      </c>
      <c r="W9" s="4">
        <v>54065492371</v>
      </c>
      <c r="Y9" s="4">
        <v>66637041823.237</v>
      </c>
      <c r="AA9" s="5">
        <v>2.35</v>
      </c>
      <c r="AE9" s="30"/>
    </row>
    <row r="10" spans="1:31" ht="18.600000000000001" x14ac:dyDescent="0.25">
      <c r="A10" s="45" t="s">
        <v>51</v>
      </c>
      <c r="B10" s="45"/>
      <c r="D10" s="56">
        <v>2263918</v>
      </c>
      <c r="E10" s="56"/>
      <c r="G10" s="7">
        <v>65919346314</v>
      </c>
      <c r="I10" s="7">
        <v>70449195734.434006</v>
      </c>
      <c r="K10" s="7">
        <v>0</v>
      </c>
      <c r="M10" s="7">
        <v>0</v>
      </c>
      <c r="O10" s="7">
        <v>0</v>
      </c>
      <c r="Q10" s="7">
        <v>0</v>
      </c>
      <c r="S10" s="7">
        <v>2263918</v>
      </c>
      <c r="U10" s="7">
        <v>33304</v>
      </c>
      <c r="W10" s="7">
        <v>65919346314</v>
      </c>
      <c r="Y10" s="7">
        <v>75224110764.334396</v>
      </c>
      <c r="AA10" s="8">
        <v>2.66</v>
      </c>
      <c r="AE10" s="30"/>
    </row>
    <row r="11" spans="1:31" ht="18.600000000000001" x14ac:dyDescent="0.25">
      <c r="A11" s="45" t="s">
        <v>52</v>
      </c>
      <c r="B11" s="45"/>
      <c r="D11" s="56">
        <v>158001</v>
      </c>
      <c r="E11" s="56"/>
      <c r="G11" s="7">
        <v>8253311954</v>
      </c>
      <c r="I11" s="7">
        <v>12182882175.961201</v>
      </c>
      <c r="K11" s="7">
        <v>0</v>
      </c>
      <c r="M11" s="7">
        <v>0</v>
      </c>
      <c r="O11" s="7">
        <v>0</v>
      </c>
      <c r="Q11" s="7">
        <v>0</v>
      </c>
      <c r="S11" s="7">
        <v>158001</v>
      </c>
      <c r="U11" s="7">
        <v>63323</v>
      </c>
      <c r="W11" s="7">
        <v>8253311954</v>
      </c>
      <c r="Y11" s="7">
        <v>9993091206.2124004</v>
      </c>
      <c r="AA11" s="8">
        <v>0.35</v>
      </c>
      <c r="AE11" s="30"/>
    </row>
    <row r="12" spans="1:31" ht="18.600000000000001" x14ac:dyDescent="0.25">
      <c r="A12" s="45" t="s">
        <v>53</v>
      </c>
      <c r="B12" s="45"/>
      <c r="D12" s="56">
        <v>1831081</v>
      </c>
      <c r="E12" s="56"/>
      <c r="G12" s="7">
        <v>27085739001</v>
      </c>
      <c r="I12" s="7">
        <v>43668256171.7556</v>
      </c>
      <c r="K12" s="7">
        <v>0</v>
      </c>
      <c r="M12" s="7">
        <v>0</v>
      </c>
      <c r="O12" s="7">
        <v>0</v>
      </c>
      <c r="Q12" s="7">
        <v>0</v>
      </c>
      <c r="S12" s="7">
        <v>1831081</v>
      </c>
      <c r="U12" s="7">
        <v>19350</v>
      </c>
      <c r="W12" s="7">
        <v>27085739001</v>
      </c>
      <c r="Y12" s="7">
        <v>35388899649.18</v>
      </c>
      <c r="AA12" s="8">
        <v>1.25</v>
      </c>
      <c r="AE12" s="30"/>
    </row>
    <row r="13" spans="1:31" ht="18.600000000000001" x14ac:dyDescent="0.25">
      <c r="A13" s="45" t="s">
        <v>54</v>
      </c>
      <c r="B13" s="45"/>
      <c r="D13" s="56">
        <v>200000</v>
      </c>
      <c r="E13" s="56"/>
      <c r="G13" s="7">
        <v>2005328000</v>
      </c>
      <c r="I13" s="7">
        <v>2880956718</v>
      </c>
      <c r="K13" s="7">
        <v>0</v>
      </c>
      <c r="M13" s="7">
        <v>0</v>
      </c>
      <c r="O13" s="7">
        <v>0</v>
      </c>
      <c r="Q13" s="7">
        <v>0</v>
      </c>
      <c r="S13" s="7">
        <v>200000</v>
      </c>
      <c r="U13" s="7">
        <v>11831</v>
      </c>
      <c r="W13" s="7">
        <v>2005328000</v>
      </c>
      <c r="Y13" s="7">
        <v>2347909274</v>
      </c>
      <c r="AA13" s="8">
        <v>0.08</v>
      </c>
      <c r="AE13" s="30"/>
    </row>
    <row r="14" spans="1:31" ht="18.600000000000001" x14ac:dyDescent="0.25">
      <c r="A14" s="45" t="s">
        <v>55</v>
      </c>
      <c r="B14" s="45"/>
      <c r="D14" s="56">
        <v>0</v>
      </c>
      <c r="E14" s="56"/>
      <c r="G14" s="7">
        <v>0</v>
      </c>
      <c r="I14" s="7">
        <v>0</v>
      </c>
      <c r="K14" s="7">
        <v>2732609</v>
      </c>
      <c r="M14" s="7">
        <v>49999961158</v>
      </c>
      <c r="O14" s="7">
        <v>0</v>
      </c>
      <c r="Q14" s="7">
        <v>0</v>
      </c>
      <c r="S14" s="7">
        <v>2732609</v>
      </c>
      <c r="U14" s="7">
        <v>15900</v>
      </c>
      <c r="W14" s="7">
        <v>49999961158</v>
      </c>
      <c r="Y14" s="7">
        <v>43396344920.279999</v>
      </c>
      <c r="AA14" s="8">
        <v>1.53</v>
      </c>
      <c r="AE14" s="30"/>
    </row>
    <row r="15" spans="1:31" ht="18.600000000000001" x14ac:dyDescent="0.25">
      <c r="A15" s="45" t="s">
        <v>56</v>
      </c>
      <c r="B15" s="45"/>
      <c r="D15" s="56">
        <v>0</v>
      </c>
      <c r="E15" s="56"/>
      <c r="G15" s="7">
        <v>0</v>
      </c>
      <c r="I15" s="7">
        <v>0</v>
      </c>
      <c r="K15" s="7">
        <v>4432827</v>
      </c>
      <c r="M15" s="7">
        <v>82999991578</v>
      </c>
      <c r="O15" s="7">
        <v>0</v>
      </c>
      <c r="Q15" s="7">
        <v>0</v>
      </c>
      <c r="S15" s="7">
        <v>4432827</v>
      </c>
      <c r="U15" s="7">
        <v>18721</v>
      </c>
      <c r="W15" s="7">
        <v>82999991578</v>
      </c>
      <c r="Y15" s="7">
        <v>82796084272.185898</v>
      </c>
      <c r="AA15" s="8">
        <v>2.92</v>
      </c>
      <c r="AE15" s="30"/>
    </row>
    <row r="16" spans="1:31" ht="21" thickBot="1" x14ac:dyDescent="0.3">
      <c r="A16" s="46" t="s">
        <v>30</v>
      </c>
      <c r="B16" s="46"/>
      <c r="D16" s="7">
        <v>6141676</v>
      </c>
      <c r="E16" s="7"/>
      <c r="G16" s="13">
        <v>157329217640</v>
      </c>
      <c r="I16" s="13">
        <v>189780504936.73901</v>
      </c>
      <c r="K16" s="7">
        <v>7165436</v>
      </c>
      <c r="M16" s="13">
        <v>132999952736</v>
      </c>
      <c r="O16" s="13">
        <v>0</v>
      </c>
      <c r="Q16" s="13">
        <v>0</v>
      </c>
      <c r="S16" s="7">
        <v>13307112</v>
      </c>
      <c r="T16" s="7"/>
      <c r="U16" s="7"/>
      <c r="W16" s="13">
        <v>290329170376</v>
      </c>
      <c r="Y16" s="13">
        <v>315783481909.42999</v>
      </c>
      <c r="AA16" s="14">
        <v>11.14</v>
      </c>
    </row>
    <row r="17" ht="13.8" thickTop="1" x14ac:dyDescent="0.25"/>
  </sheetData>
  <mergeCells count="26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18" sqref="C18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25.2" x14ac:dyDescent="0.25">
      <c r="A4" s="26" t="s">
        <v>91</v>
      </c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</row>
    <row r="5" spans="1:13" ht="25.2" x14ac:dyDescent="0.25">
      <c r="A5" s="26" t="s">
        <v>92</v>
      </c>
      <c r="B5" s="26"/>
      <c r="C5" s="26"/>
      <c r="D5" s="26"/>
      <c r="E5" s="26"/>
      <c r="F5" s="26"/>
      <c r="G5" s="1"/>
      <c r="H5" s="1"/>
      <c r="I5" s="1"/>
      <c r="J5" s="1"/>
      <c r="K5" s="1"/>
      <c r="L5" s="1"/>
      <c r="M5" s="1"/>
    </row>
    <row r="7" spans="1:13" ht="20.399999999999999" x14ac:dyDescent="0.25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20.399999999999999" x14ac:dyDescent="0.25">
      <c r="A8" s="20" t="s">
        <v>93</v>
      </c>
      <c r="C8" s="21" t="s">
        <v>13</v>
      </c>
      <c r="D8" s="2"/>
      <c r="E8" s="21" t="s">
        <v>94</v>
      </c>
      <c r="F8" s="2"/>
      <c r="G8" s="21" t="s">
        <v>95</v>
      </c>
      <c r="H8" s="2"/>
      <c r="I8" s="21" t="s">
        <v>96</v>
      </c>
      <c r="J8" s="2"/>
      <c r="K8" s="21" t="s">
        <v>97</v>
      </c>
      <c r="L8" s="2"/>
      <c r="M8" s="21" t="s">
        <v>98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4"/>
  <sheetViews>
    <sheetView rightToLeft="1" topLeftCell="A4" workbookViewId="0">
      <selection activeCell="A7" sqref="A7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88671875" bestFit="1" customWidth="1"/>
    <col min="7" max="7" width="1.33203125" customWidth="1"/>
    <col min="8" max="8" width="17.88671875" bestFit="1" customWidth="1"/>
    <col min="9" max="9" width="1.33203125" customWidth="1"/>
    <col min="10" max="10" width="17.5546875" bestFit="1" customWidth="1"/>
    <col min="11" max="11" width="1.33203125" customWidth="1"/>
    <col min="12" max="12" width="18.33203125" bestFit="1" customWidth="1"/>
    <col min="13" max="13" width="0.33203125" customWidth="1"/>
    <col min="15" max="15" width="16.33203125" bestFit="1" customWidth="1"/>
  </cols>
  <sheetData>
    <row r="1" spans="1:15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5" ht="25.2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5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5" ht="23.4" x14ac:dyDescent="0.25">
      <c r="A5" s="22" t="s">
        <v>99</v>
      </c>
      <c r="B5" s="51" t="s">
        <v>100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5" ht="20.399999999999999" x14ac:dyDescent="0.25">
      <c r="D6" s="20" t="s">
        <v>7</v>
      </c>
      <c r="F6" s="48" t="s">
        <v>8</v>
      </c>
      <c r="G6" s="48"/>
      <c r="H6" s="48"/>
      <c r="J6" s="20" t="s">
        <v>9</v>
      </c>
    </row>
    <row r="7" spans="1:15" x14ac:dyDescent="0.25">
      <c r="D7" s="2"/>
      <c r="F7" s="2"/>
      <c r="G7" s="2"/>
      <c r="H7" s="2"/>
      <c r="J7" s="2"/>
    </row>
    <row r="8" spans="1:15" ht="20.399999999999999" x14ac:dyDescent="0.25">
      <c r="A8" s="48" t="s">
        <v>101</v>
      </c>
      <c r="B8" s="48"/>
      <c r="D8" s="20" t="s">
        <v>102</v>
      </c>
      <c r="F8" s="20" t="s">
        <v>103</v>
      </c>
      <c r="H8" s="20" t="s">
        <v>104</v>
      </c>
      <c r="J8" s="20" t="s">
        <v>102</v>
      </c>
      <c r="L8" s="27" t="s">
        <v>18</v>
      </c>
    </row>
    <row r="9" spans="1:15" ht="18.600000000000001" x14ac:dyDescent="0.25">
      <c r="A9" s="49" t="s">
        <v>105</v>
      </c>
      <c r="B9" s="49"/>
      <c r="D9" s="4">
        <v>544584</v>
      </c>
      <c r="F9" s="4">
        <v>222604417</v>
      </c>
      <c r="H9" s="4">
        <v>221547000</v>
      </c>
      <c r="J9" s="4">
        <v>1602001</v>
      </c>
      <c r="L9" s="29" t="s">
        <v>106</v>
      </c>
      <c r="O9" s="30"/>
    </row>
    <row r="10" spans="1:15" ht="18.600000000000001" x14ac:dyDescent="0.25">
      <c r="A10" s="45" t="s">
        <v>107</v>
      </c>
      <c r="B10" s="45"/>
      <c r="D10" s="7">
        <v>164031481558</v>
      </c>
      <c r="F10" s="7">
        <v>2348460095519</v>
      </c>
      <c r="H10" s="7">
        <v>2479551965444</v>
      </c>
      <c r="J10" s="7">
        <v>32939611633</v>
      </c>
      <c r="L10" s="29" t="s">
        <v>108</v>
      </c>
      <c r="O10" s="30"/>
    </row>
    <row r="11" spans="1:15" ht="18.600000000000001" x14ac:dyDescent="0.25">
      <c r="A11" s="45" t="s">
        <v>109</v>
      </c>
      <c r="B11" s="45"/>
      <c r="D11" s="7">
        <v>7375872</v>
      </c>
      <c r="F11" s="7">
        <v>28303</v>
      </c>
      <c r="H11" s="7">
        <v>711000</v>
      </c>
      <c r="J11" s="7">
        <v>6693175</v>
      </c>
      <c r="L11" s="31" t="s">
        <v>106</v>
      </c>
      <c r="O11" s="30"/>
    </row>
    <row r="12" spans="1:15" ht="18.600000000000001" x14ac:dyDescent="0.25">
      <c r="A12" s="45" t="s">
        <v>110</v>
      </c>
      <c r="B12" s="45"/>
      <c r="D12" s="7">
        <v>7760683</v>
      </c>
      <c r="F12" s="7">
        <v>1265</v>
      </c>
      <c r="H12" s="7">
        <v>630000</v>
      </c>
      <c r="J12" s="7">
        <v>7131948</v>
      </c>
      <c r="L12" s="31" t="s">
        <v>106</v>
      </c>
      <c r="O12" s="30"/>
    </row>
    <row r="13" spans="1:15" ht="18.600000000000001" x14ac:dyDescent="0.25">
      <c r="A13" s="45" t="s">
        <v>111</v>
      </c>
      <c r="B13" s="45"/>
      <c r="D13" s="7">
        <v>138665316</v>
      </c>
      <c r="F13" s="7">
        <v>192196037144</v>
      </c>
      <c r="H13" s="7">
        <v>192332288000</v>
      </c>
      <c r="J13" s="7">
        <v>2414460</v>
      </c>
      <c r="L13" s="31" t="s">
        <v>106</v>
      </c>
      <c r="O13" s="30"/>
    </row>
    <row r="14" spans="1:15" ht="18.600000000000001" x14ac:dyDescent="0.25">
      <c r="A14" s="45" t="s">
        <v>112</v>
      </c>
      <c r="B14" s="45"/>
      <c r="D14" s="7">
        <v>15670000000</v>
      </c>
      <c r="F14" s="7">
        <v>0</v>
      </c>
      <c r="H14" s="7">
        <v>0</v>
      </c>
      <c r="J14" s="7">
        <v>15670000000</v>
      </c>
      <c r="L14" s="31" t="s">
        <v>113</v>
      </c>
      <c r="O14" s="30"/>
    </row>
    <row r="15" spans="1:15" ht="18.600000000000001" x14ac:dyDescent="0.25">
      <c r="A15" s="45" t="s">
        <v>112</v>
      </c>
      <c r="B15" s="45"/>
      <c r="D15" s="7">
        <v>290000000000</v>
      </c>
      <c r="F15" s="7">
        <v>0</v>
      </c>
      <c r="H15" s="7">
        <v>185000000000</v>
      </c>
      <c r="J15" s="7">
        <v>105000000000</v>
      </c>
      <c r="L15" s="31" t="s">
        <v>114</v>
      </c>
      <c r="O15" s="30"/>
    </row>
    <row r="16" spans="1:15" ht="18.600000000000001" x14ac:dyDescent="0.25">
      <c r="A16" s="45" t="s">
        <v>115</v>
      </c>
      <c r="B16" s="45"/>
      <c r="D16" s="7">
        <v>743189945</v>
      </c>
      <c r="F16" s="7">
        <v>105248681235</v>
      </c>
      <c r="H16" s="7">
        <v>105411953000</v>
      </c>
      <c r="J16" s="7">
        <v>579918180</v>
      </c>
      <c r="L16" s="29" t="s">
        <v>116</v>
      </c>
      <c r="O16" s="30"/>
    </row>
    <row r="17" spans="1:15" ht="18.600000000000001" x14ac:dyDescent="0.25">
      <c r="A17" s="45" t="s">
        <v>117</v>
      </c>
      <c r="B17" s="45"/>
      <c r="D17" s="7">
        <v>166060000000</v>
      </c>
      <c r="F17" s="7">
        <v>0</v>
      </c>
      <c r="H17" s="7">
        <v>100000000000</v>
      </c>
      <c r="J17" s="7">
        <v>66060000000</v>
      </c>
      <c r="L17" s="31" t="s">
        <v>118</v>
      </c>
      <c r="O17" s="30"/>
    </row>
    <row r="18" spans="1:15" ht="18.600000000000001" x14ac:dyDescent="0.25">
      <c r="A18" s="45" t="s">
        <v>117</v>
      </c>
      <c r="B18" s="45"/>
      <c r="D18" s="7">
        <v>30000000000</v>
      </c>
      <c r="F18" s="7">
        <v>0</v>
      </c>
      <c r="H18" s="7">
        <v>0</v>
      </c>
      <c r="J18" s="7">
        <v>30000000000</v>
      </c>
      <c r="L18" s="31" t="s">
        <v>119</v>
      </c>
      <c r="O18" s="30"/>
    </row>
    <row r="19" spans="1:15" ht="18.600000000000001" x14ac:dyDescent="0.25">
      <c r="A19" s="45" t="s">
        <v>120</v>
      </c>
      <c r="B19" s="45"/>
      <c r="D19" s="7">
        <v>180000000000</v>
      </c>
      <c r="F19" s="7">
        <v>0</v>
      </c>
      <c r="H19" s="7">
        <v>0</v>
      </c>
      <c r="J19" s="7">
        <v>180000000000</v>
      </c>
      <c r="L19" s="31" t="s">
        <v>121</v>
      </c>
      <c r="O19" s="30"/>
    </row>
    <row r="20" spans="1:15" ht="18.600000000000001" x14ac:dyDescent="0.25">
      <c r="A20" s="45" t="s">
        <v>122</v>
      </c>
      <c r="B20" s="45"/>
      <c r="D20" s="7">
        <v>20000500000</v>
      </c>
      <c r="F20" s="7">
        <v>915691410956</v>
      </c>
      <c r="H20" s="7">
        <v>935691355000</v>
      </c>
      <c r="J20" s="7">
        <v>555956</v>
      </c>
      <c r="L20" s="31" t="s">
        <v>106</v>
      </c>
      <c r="O20" s="30"/>
    </row>
    <row r="21" spans="1:15" ht="18.600000000000001" x14ac:dyDescent="0.25">
      <c r="A21" s="45" t="s">
        <v>120</v>
      </c>
      <c r="B21" s="45"/>
      <c r="D21" s="7">
        <v>0</v>
      </c>
      <c r="F21" s="7">
        <v>20000000000</v>
      </c>
      <c r="H21" s="7">
        <v>0</v>
      </c>
      <c r="J21" s="7">
        <v>20000000000</v>
      </c>
      <c r="L21" s="31" t="s">
        <v>123</v>
      </c>
      <c r="O21" s="30"/>
    </row>
    <row r="22" spans="1:15" ht="18.600000000000001" x14ac:dyDescent="0.25">
      <c r="A22" s="45" t="s">
        <v>120</v>
      </c>
      <c r="B22" s="45"/>
      <c r="D22" s="7">
        <v>0</v>
      </c>
      <c r="F22" s="7">
        <v>910000000000</v>
      </c>
      <c r="H22" s="7">
        <v>0</v>
      </c>
      <c r="J22" s="7">
        <v>910000000000</v>
      </c>
      <c r="L22" s="31" t="s">
        <v>124</v>
      </c>
      <c r="O22" s="30"/>
    </row>
    <row r="23" spans="1:15" ht="21" thickBot="1" x14ac:dyDescent="0.3">
      <c r="A23" s="46" t="s">
        <v>30</v>
      </c>
      <c r="B23" s="46"/>
      <c r="D23" s="13">
        <v>866659517958</v>
      </c>
      <c r="F23" s="13">
        <v>4491818858839</v>
      </c>
      <c r="H23" s="13">
        <v>3998210449444</v>
      </c>
      <c r="J23" s="13">
        <v>1360267927353</v>
      </c>
      <c r="L23" s="32" t="s">
        <v>208</v>
      </c>
    </row>
    <row r="24" spans="1:15" ht="13.8" thickTop="1" x14ac:dyDescent="0.25"/>
  </sheetData>
  <mergeCells count="2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activeCell="A14" sqref="A14:B14"/>
    </sheetView>
  </sheetViews>
  <sheetFormatPr defaultRowHeight="13.2" x14ac:dyDescent="0.25"/>
  <cols>
    <col min="1" max="1" width="6.109375" bestFit="1" customWidth="1"/>
    <col min="2" max="2" width="22.109375" customWidth="1"/>
    <col min="3" max="3" width="1.33203125" customWidth="1"/>
    <col min="4" max="4" width="14.6640625" bestFit="1" customWidth="1"/>
    <col min="5" max="5" width="1.33203125" customWidth="1"/>
    <col min="6" max="6" width="15.44140625" bestFit="1" customWidth="1"/>
    <col min="7" max="7" width="1.33203125" customWidth="1"/>
    <col min="8" max="8" width="12.109375" bestFit="1" customWidth="1"/>
    <col min="9" max="9" width="1.33203125" customWidth="1"/>
    <col min="10" max="10" width="14.8867187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4.88671875" bestFit="1" customWidth="1"/>
    <col min="18" max="18" width="1.33203125" customWidth="1"/>
    <col min="19" max="19" width="12.109375" bestFit="1" customWidth="1"/>
    <col min="20" max="20" width="1.33203125" customWidth="1"/>
    <col min="21" max="21" width="14.66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5" spans="1:23" ht="23.4" x14ac:dyDescent="0.25">
      <c r="A5" s="22" t="s">
        <v>142</v>
      </c>
      <c r="B5" s="51" t="s">
        <v>143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3" ht="20.399999999999999" x14ac:dyDescent="0.25">
      <c r="D6" s="48" t="s">
        <v>144</v>
      </c>
      <c r="E6" s="48"/>
      <c r="F6" s="48"/>
      <c r="G6" s="48"/>
      <c r="H6" s="48"/>
      <c r="I6" s="48"/>
      <c r="J6" s="48"/>
      <c r="K6" s="48"/>
      <c r="L6" s="48"/>
      <c r="N6" s="48" t="s">
        <v>145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20.399999999999999" x14ac:dyDescent="0.25">
      <c r="D7" s="2"/>
      <c r="E7" s="2"/>
      <c r="F7" s="2"/>
      <c r="G7" s="2"/>
      <c r="H7" s="2"/>
      <c r="I7" s="2"/>
      <c r="J7" s="47" t="s">
        <v>30</v>
      </c>
      <c r="K7" s="47"/>
      <c r="L7" s="47"/>
      <c r="N7" s="2"/>
      <c r="O7" s="2"/>
      <c r="P7" s="2"/>
      <c r="Q7" s="2"/>
      <c r="R7" s="2"/>
      <c r="S7" s="2"/>
      <c r="T7" s="2"/>
      <c r="U7" s="47" t="s">
        <v>30</v>
      </c>
      <c r="V7" s="47"/>
      <c r="W7" s="47"/>
    </row>
    <row r="8" spans="1:23" ht="20.399999999999999" x14ac:dyDescent="0.25">
      <c r="A8" s="48" t="s">
        <v>146</v>
      </c>
      <c r="B8" s="48"/>
      <c r="D8" s="20" t="s">
        <v>147</v>
      </c>
      <c r="F8" s="20" t="s">
        <v>148</v>
      </c>
      <c r="H8" s="20" t="s">
        <v>149</v>
      </c>
      <c r="J8" s="21" t="s">
        <v>102</v>
      </c>
      <c r="K8" s="2"/>
      <c r="L8" s="21" t="s">
        <v>130</v>
      </c>
      <c r="N8" s="20" t="s">
        <v>147</v>
      </c>
      <c r="P8" s="48" t="s">
        <v>148</v>
      </c>
      <c r="Q8" s="48"/>
      <c r="S8" s="20" t="s">
        <v>149</v>
      </c>
      <c r="U8" s="21" t="s">
        <v>102</v>
      </c>
      <c r="V8" s="2"/>
      <c r="W8" s="21" t="s">
        <v>130</v>
      </c>
    </row>
    <row r="9" spans="1:23" ht="18.600000000000001" x14ac:dyDescent="0.25">
      <c r="A9" s="49" t="s">
        <v>23</v>
      </c>
      <c r="B9" s="49"/>
      <c r="D9" s="4">
        <v>0</v>
      </c>
      <c r="F9" s="4">
        <v>0</v>
      </c>
      <c r="H9" s="4">
        <v>710115558</v>
      </c>
      <c r="J9" s="4">
        <v>710115558</v>
      </c>
      <c r="L9" s="5">
        <v>1.04</v>
      </c>
      <c r="N9" s="4">
        <v>0</v>
      </c>
      <c r="P9" s="57">
        <v>0</v>
      </c>
      <c r="Q9" s="57"/>
      <c r="S9" s="4">
        <v>710115558</v>
      </c>
      <c r="U9" s="4">
        <v>710115558</v>
      </c>
      <c r="W9" s="5">
        <v>0.63</v>
      </c>
    </row>
    <row r="10" spans="1:23" ht="18.600000000000001" x14ac:dyDescent="0.25">
      <c r="A10" s="45" t="s">
        <v>19</v>
      </c>
      <c r="B10" s="45"/>
      <c r="D10" s="7">
        <v>0</v>
      </c>
      <c r="F10" s="7">
        <v>483223086</v>
      </c>
      <c r="H10" s="7">
        <v>18493434</v>
      </c>
      <c r="J10" s="7">
        <v>501716520</v>
      </c>
      <c r="L10" s="8">
        <v>0.74</v>
      </c>
      <c r="N10" s="7">
        <v>0</v>
      </c>
      <c r="P10" s="56">
        <v>454571290</v>
      </c>
      <c r="Q10" s="56"/>
      <c r="S10" s="7">
        <v>18493434</v>
      </c>
      <c r="U10" s="7">
        <v>473064724</v>
      </c>
      <c r="W10" s="8">
        <v>0.42</v>
      </c>
    </row>
    <row r="11" spans="1:23" ht="18.600000000000001" x14ac:dyDescent="0.25">
      <c r="A11" s="45" t="s">
        <v>20</v>
      </c>
      <c r="B11" s="45"/>
      <c r="D11" s="7">
        <v>0</v>
      </c>
      <c r="F11" s="7">
        <v>3861421300</v>
      </c>
      <c r="H11" s="7">
        <v>0</v>
      </c>
      <c r="J11" s="7">
        <v>3861421300</v>
      </c>
      <c r="L11" s="8">
        <v>5.68</v>
      </c>
      <c r="N11" s="7">
        <v>222254417</v>
      </c>
      <c r="P11" s="56">
        <v>3640884910</v>
      </c>
      <c r="Q11" s="56"/>
      <c r="S11" s="7">
        <v>0</v>
      </c>
      <c r="U11" s="7">
        <v>3863139327</v>
      </c>
      <c r="W11" s="8">
        <v>3.41</v>
      </c>
    </row>
    <row r="12" spans="1:23" ht="18.600000000000001" x14ac:dyDescent="0.25">
      <c r="A12" s="45" t="s">
        <v>22</v>
      </c>
      <c r="B12" s="45"/>
      <c r="D12" s="7">
        <v>0</v>
      </c>
      <c r="F12" s="7">
        <v>670385</v>
      </c>
      <c r="H12" s="7">
        <v>0</v>
      </c>
      <c r="J12" s="7">
        <v>670385</v>
      </c>
      <c r="L12" s="8">
        <v>0</v>
      </c>
      <c r="N12" s="7">
        <v>0</v>
      </c>
      <c r="P12" s="56">
        <v>670385</v>
      </c>
      <c r="Q12" s="56"/>
      <c r="S12" s="7">
        <v>0</v>
      </c>
      <c r="U12" s="7">
        <v>670385</v>
      </c>
      <c r="W12" s="8">
        <v>0</v>
      </c>
    </row>
    <row r="13" spans="1:23" ht="18.600000000000001" x14ac:dyDescent="0.25">
      <c r="A13" s="45" t="s">
        <v>24</v>
      </c>
      <c r="B13" s="45"/>
      <c r="D13" s="7">
        <v>0</v>
      </c>
      <c r="F13" s="7">
        <v>1182433584</v>
      </c>
      <c r="H13" s="7">
        <v>0</v>
      </c>
      <c r="J13" s="7">
        <v>1182433584</v>
      </c>
      <c r="L13" s="8">
        <v>1.74</v>
      </c>
      <c r="N13" s="7">
        <v>0</v>
      </c>
      <c r="P13" s="56">
        <v>1182433584</v>
      </c>
      <c r="Q13" s="56"/>
      <c r="S13" s="7">
        <v>0</v>
      </c>
      <c r="U13" s="7">
        <v>1182433584</v>
      </c>
      <c r="W13" s="8">
        <v>1.04</v>
      </c>
    </row>
    <row r="14" spans="1:23" ht="18.600000000000001" x14ac:dyDescent="0.25">
      <c r="A14" s="45" t="s">
        <v>25</v>
      </c>
      <c r="B14" s="45"/>
      <c r="D14" s="7">
        <v>0</v>
      </c>
      <c r="F14" s="7">
        <v>9287647200</v>
      </c>
      <c r="H14" s="7">
        <v>0</v>
      </c>
      <c r="J14" s="7">
        <v>9287647200</v>
      </c>
      <c r="L14" s="8">
        <v>13.66</v>
      </c>
      <c r="N14" s="7">
        <v>0</v>
      </c>
      <c r="P14" s="56">
        <v>9689516550</v>
      </c>
      <c r="Q14" s="56"/>
      <c r="S14" s="7">
        <v>0</v>
      </c>
      <c r="U14" s="7">
        <v>9689516550</v>
      </c>
      <c r="W14" s="8">
        <v>8.5500000000000007</v>
      </c>
    </row>
    <row r="15" spans="1:23" ht="18.600000000000001" x14ac:dyDescent="0.25">
      <c r="A15" s="45" t="s">
        <v>29</v>
      </c>
      <c r="B15" s="45"/>
      <c r="D15" s="7">
        <v>0</v>
      </c>
      <c r="F15" s="7">
        <v>3418024920</v>
      </c>
      <c r="H15" s="7">
        <v>0</v>
      </c>
      <c r="J15" s="7">
        <v>3418024920</v>
      </c>
      <c r="L15" s="8">
        <v>5.03</v>
      </c>
      <c r="N15" s="7">
        <v>0</v>
      </c>
      <c r="P15" s="56">
        <v>3418024920</v>
      </c>
      <c r="Q15" s="56"/>
      <c r="S15" s="7">
        <v>0</v>
      </c>
      <c r="U15" s="7">
        <v>3418024920</v>
      </c>
      <c r="W15" s="8">
        <v>3.02</v>
      </c>
    </row>
    <row r="16" spans="1:23" ht="18.600000000000001" x14ac:dyDescent="0.25">
      <c r="A16" s="45" t="s">
        <v>28</v>
      </c>
      <c r="B16" s="45"/>
      <c r="D16" s="7">
        <v>0</v>
      </c>
      <c r="F16" s="7">
        <v>2195312864</v>
      </c>
      <c r="H16" s="7">
        <v>0</v>
      </c>
      <c r="J16" s="7">
        <v>2195312864</v>
      </c>
      <c r="L16" s="8">
        <v>3.23</v>
      </c>
      <c r="N16" s="7">
        <v>0</v>
      </c>
      <c r="P16" s="56">
        <v>2195312864</v>
      </c>
      <c r="Q16" s="56"/>
      <c r="S16" s="7">
        <v>0</v>
      </c>
      <c r="U16" s="7">
        <v>2195312864</v>
      </c>
      <c r="W16" s="8">
        <v>1.94</v>
      </c>
    </row>
    <row r="17" spans="1:23" ht="18.600000000000001" x14ac:dyDescent="0.25">
      <c r="A17" s="45" t="s">
        <v>21</v>
      </c>
      <c r="B17" s="45"/>
      <c r="D17" s="7">
        <v>0</v>
      </c>
      <c r="F17" s="7">
        <v>0</v>
      </c>
      <c r="H17" s="7">
        <v>0</v>
      </c>
      <c r="J17" s="7">
        <v>0</v>
      </c>
      <c r="L17" s="8">
        <v>0</v>
      </c>
      <c r="N17" s="7">
        <v>0</v>
      </c>
      <c r="P17" s="56">
        <v>656248856</v>
      </c>
      <c r="Q17" s="56"/>
      <c r="S17" s="7">
        <v>0</v>
      </c>
      <c r="U17" s="7">
        <v>656248856</v>
      </c>
      <c r="W17" s="8">
        <v>0.57999999999999996</v>
      </c>
    </row>
    <row r="18" spans="1:23" ht="18.600000000000001" x14ac:dyDescent="0.25">
      <c r="A18" s="45" t="s">
        <v>27</v>
      </c>
      <c r="B18" s="45"/>
      <c r="D18" s="7">
        <v>0</v>
      </c>
      <c r="F18" s="7">
        <v>3544258874</v>
      </c>
      <c r="H18" s="7">
        <v>0</v>
      </c>
      <c r="J18" s="7">
        <v>3544258874</v>
      </c>
      <c r="L18" s="8">
        <v>5.21</v>
      </c>
      <c r="N18" s="7">
        <v>0</v>
      </c>
      <c r="P18" s="56">
        <v>3544258874</v>
      </c>
      <c r="Q18" s="56"/>
      <c r="S18" s="7">
        <v>0</v>
      </c>
      <c r="U18" s="7">
        <v>3544258874</v>
      </c>
      <c r="W18" s="8">
        <v>3.13</v>
      </c>
    </row>
    <row r="19" spans="1:23" ht="18.600000000000001" x14ac:dyDescent="0.25">
      <c r="A19" s="45" t="s">
        <v>26</v>
      </c>
      <c r="B19" s="45"/>
      <c r="D19" s="7">
        <v>0</v>
      </c>
      <c r="F19" s="7">
        <v>-104524462</v>
      </c>
      <c r="H19" s="7">
        <v>0</v>
      </c>
      <c r="J19" s="7">
        <v>-104524462</v>
      </c>
      <c r="L19" s="8">
        <v>-0.15</v>
      </c>
      <c r="N19" s="7">
        <v>0</v>
      </c>
      <c r="P19" s="56">
        <v>-104524462</v>
      </c>
      <c r="Q19" s="56"/>
      <c r="S19" s="7">
        <v>0</v>
      </c>
      <c r="U19" s="7">
        <v>-104524462</v>
      </c>
      <c r="W19" s="8">
        <v>-0.09</v>
      </c>
    </row>
    <row r="20" spans="1:23" ht="21" thickBot="1" x14ac:dyDescent="0.3">
      <c r="A20" s="46" t="s">
        <v>30</v>
      </c>
      <c r="B20" s="46"/>
      <c r="D20" s="13">
        <v>0</v>
      </c>
      <c r="F20" s="13">
        <v>23868467751</v>
      </c>
      <c r="H20" s="13">
        <v>728608992</v>
      </c>
      <c r="J20" s="13">
        <v>24597076743</v>
      </c>
      <c r="L20" s="14">
        <v>36.18</v>
      </c>
      <c r="N20" s="13">
        <v>222254417</v>
      </c>
      <c r="Q20" s="13">
        <v>24677397771</v>
      </c>
      <c r="S20" s="13">
        <v>728608992</v>
      </c>
      <c r="U20" s="13">
        <v>25628261180</v>
      </c>
      <c r="W20" s="14">
        <v>22.63</v>
      </c>
    </row>
    <row r="21" spans="1:23" ht="13.8" thickTop="1" x14ac:dyDescent="0.25"/>
  </sheetData>
  <mergeCells count="33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9:B19"/>
    <mergeCell ref="P19:Q19"/>
    <mergeCell ref="A20:B20"/>
    <mergeCell ref="B5:U5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B17" sqref="B17"/>
    </sheetView>
  </sheetViews>
  <sheetFormatPr defaultRowHeight="13.2" x14ac:dyDescent="0.25"/>
  <cols>
    <col min="1" max="1" width="3.88671875" bestFit="1" customWidth="1"/>
    <col min="2" max="2" width="47.6640625" customWidth="1"/>
    <col min="3" max="3" width="1.33203125" customWidth="1"/>
    <col min="4" max="4" width="8.33203125" bestFit="1" customWidth="1"/>
    <col min="5" max="5" width="1.33203125" customWidth="1"/>
    <col min="6" max="6" width="14.88671875" bestFit="1" customWidth="1"/>
    <col min="7" max="7" width="1.33203125" customWidth="1"/>
    <col min="8" max="8" width="17.33203125" bestFit="1" customWidth="1"/>
    <col min="9" max="9" width="1.33203125" customWidth="1"/>
    <col min="10" max="10" width="17.6640625" bestFit="1" customWidth="1"/>
    <col min="11" max="11" width="0.33203125" customWidth="1"/>
  </cols>
  <sheetData>
    <row r="1" spans="1:14" ht="29.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21.75" customHeight="1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</row>
    <row r="3" spans="1:14" ht="21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4" ht="14.4" customHeight="1" x14ac:dyDescent="0.25"/>
    <row r="5" spans="1:14" ht="29.1" customHeight="1" x14ac:dyDescent="0.25">
      <c r="A5" s="22" t="s">
        <v>126</v>
      </c>
      <c r="B5" s="51" t="s">
        <v>127</v>
      </c>
      <c r="C5" s="51"/>
      <c r="D5" s="51"/>
      <c r="E5" s="51"/>
      <c r="F5" s="51"/>
      <c r="G5" s="51"/>
      <c r="H5" s="51"/>
      <c r="I5" s="51"/>
      <c r="J5" s="51"/>
    </row>
    <row r="6" spans="1:14" ht="14.4" customHeight="1" x14ac:dyDescent="0.25">
      <c r="N6" s="28"/>
    </row>
    <row r="7" spans="1:14" ht="14.4" customHeight="1" x14ac:dyDescent="0.25">
      <c r="A7" s="48" t="s">
        <v>128</v>
      </c>
      <c r="B7" s="48"/>
      <c r="D7" s="20" t="s">
        <v>129</v>
      </c>
      <c r="F7" s="20" t="s">
        <v>102</v>
      </c>
      <c r="H7" s="20" t="s">
        <v>130</v>
      </c>
      <c r="J7" s="20" t="s">
        <v>131</v>
      </c>
    </row>
    <row r="8" spans="1:14" ht="21.75" customHeight="1" x14ac:dyDescent="0.25">
      <c r="A8" s="49" t="s">
        <v>132</v>
      </c>
      <c r="B8" s="49"/>
      <c r="D8" s="33" t="s">
        <v>133</v>
      </c>
      <c r="F8" s="4">
        <v>24597076743</v>
      </c>
      <c r="H8" s="5">
        <v>36.19</v>
      </c>
      <c r="J8" s="5">
        <v>0.87</v>
      </c>
      <c r="N8" s="30"/>
    </row>
    <row r="9" spans="1:14" ht="21.75" customHeight="1" x14ac:dyDescent="0.25">
      <c r="A9" s="45" t="s">
        <v>134</v>
      </c>
      <c r="B9" s="45"/>
      <c r="D9" s="34" t="s">
        <v>135</v>
      </c>
      <c r="F9" s="7">
        <v>-6996975758</v>
      </c>
      <c r="H9" s="8">
        <v>-10.29</v>
      </c>
      <c r="J9" s="8">
        <v>-0.25</v>
      </c>
      <c r="N9" s="30"/>
    </row>
    <row r="10" spans="1:14" ht="21.75" customHeight="1" x14ac:dyDescent="0.25">
      <c r="A10" s="45" t="s">
        <v>136</v>
      </c>
      <c r="B10" s="45"/>
      <c r="D10" s="34" t="s">
        <v>137</v>
      </c>
      <c r="F10" s="7">
        <v>14043863334</v>
      </c>
      <c r="H10" s="8">
        <v>20.66</v>
      </c>
      <c r="J10" s="8">
        <v>0.5</v>
      </c>
      <c r="N10" s="30"/>
    </row>
    <row r="11" spans="1:14" ht="21.75" customHeight="1" x14ac:dyDescent="0.25">
      <c r="A11" s="45" t="s">
        <v>138</v>
      </c>
      <c r="B11" s="45"/>
      <c r="D11" s="34" t="s">
        <v>139</v>
      </c>
      <c r="F11" s="7">
        <v>35862223946</v>
      </c>
      <c r="H11" s="8">
        <v>52.76</v>
      </c>
      <c r="J11" s="8">
        <v>1.27</v>
      </c>
      <c r="N11" s="30"/>
    </row>
    <row r="12" spans="1:14" ht="21.75" customHeight="1" x14ac:dyDescent="0.25">
      <c r="A12" s="58" t="s">
        <v>140</v>
      </c>
      <c r="B12" s="58"/>
      <c r="D12" s="34" t="s">
        <v>141</v>
      </c>
      <c r="F12" s="10">
        <v>162564082</v>
      </c>
      <c r="H12" s="11">
        <v>0.24</v>
      </c>
      <c r="J12" s="11">
        <v>0.01</v>
      </c>
      <c r="N12" s="30"/>
    </row>
    <row r="13" spans="1:14" ht="21.75" customHeight="1" x14ac:dyDescent="0.25">
      <c r="A13" s="46" t="s">
        <v>30</v>
      </c>
      <c r="B13" s="46"/>
      <c r="D13" s="7"/>
      <c r="F13" s="13">
        <v>67668752347</v>
      </c>
      <c r="H13" s="14">
        <v>99.56</v>
      </c>
      <c r="J13" s="14">
        <v>2.4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C16" sqref="C16"/>
    </sheetView>
  </sheetViews>
  <sheetFormatPr defaultRowHeight="13.2" x14ac:dyDescent="0.25"/>
  <cols>
    <col min="1" max="1" width="24.664062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0.6640625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5.2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5.2" x14ac:dyDescent="0.25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5.2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5" spans="1:19" ht="23.4" x14ac:dyDescent="0.25">
      <c r="A5" s="51" t="s">
        <v>147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20.399999999999999" x14ac:dyDescent="0.25">
      <c r="A6" s="48" t="s">
        <v>32</v>
      </c>
      <c r="C6" s="48" t="s">
        <v>166</v>
      </c>
      <c r="D6" s="48"/>
      <c r="E6" s="48"/>
      <c r="F6" s="48"/>
      <c r="G6" s="48"/>
      <c r="I6" s="48" t="s">
        <v>144</v>
      </c>
      <c r="J6" s="48"/>
      <c r="K6" s="48"/>
      <c r="L6" s="48"/>
      <c r="M6" s="48"/>
      <c r="O6" s="48" t="s">
        <v>145</v>
      </c>
      <c r="P6" s="48"/>
      <c r="Q6" s="48"/>
      <c r="R6" s="48"/>
      <c r="S6" s="48"/>
    </row>
    <row r="7" spans="1:19" ht="20.399999999999999" x14ac:dyDescent="0.25">
      <c r="A7" s="48"/>
      <c r="C7" s="35" t="s">
        <v>167</v>
      </c>
      <c r="D7" s="2"/>
      <c r="E7" s="35" t="s">
        <v>168</v>
      </c>
      <c r="F7" s="2"/>
      <c r="G7" s="35" t="s">
        <v>169</v>
      </c>
      <c r="I7" s="35" t="s">
        <v>170</v>
      </c>
      <c r="J7" s="2"/>
      <c r="K7" s="35" t="s">
        <v>171</v>
      </c>
      <c r="L7" s="2"/>
      <c r="M7" s="35" t="s">
        <v>172</v>
      </c>
      <c r="O7" s="35" t="s">
        <v>170</v>
      </c>
      <c r="P7" s="2"/>
      <c r="Q7" s="35" t="s">
        <v>171</v>
      </c>
      <c r="R7" s="2"/>
      <c r="S7" s="35" t="s">
        <v>172</v>
      </c>
    </row>
    <row r="8" spans="1:19" ht="18.600000000000001" x14ac:dyDescent="0.25">
      <c r="A8" s="9" t="s">
        <v>20</v>
      </c>
      <c r="C8" s="34" t="s">
        <v>173</v>
      </c>
      <c r="E8" s="36">
        <v>820127</v>
      </c>
      <c r="F8" s="36"/>
      <c r="G8" s="36">
        <v>271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222254417</v>
      </c>
      <c r="P8" s="7"/>
      <c r="Q8" s="7">
        <v>0</v>
      </c>
      <c r="R8" s="7"/>
      <c r="S8" s="7">
        <v>222254417</v>
      </c>
    </row>
    <row r="9" spans="1:19" ht="20.399999999999999" x14ac:dyDescent="0.25">
      <c r="A9" s="12" t="s">
        <v>30</v>
      </c>
      <c r="E9" s="7"/>
      <c r="F9" s="7"/>
      <c r="G9" s="7"/>
      <c r="H9" s="7"/>
      <c r="I9" s="13">
        <v>0</v>
      </c>
      <c r="J9" s="7"/>
      <c r="K9" s="13">
        <v>0</v>
      </c>
      <c r="L9" s="7"/>
      <c r="M9" s="13">
        <v>0</v>
      </c>
      <c r="N9" s="7"/>
      <c r="O9" s="13">
        <v>222254417</v>
      </c>
      <c r="P9" s="7"/>
      <c r="Q9" s="13">
        <v>0</v>
      </c>
      <c r="R9" s="7"/>
      <c r="S9" s="13">
        <v>222254417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2026-06-27T06:35:50Z</dcterms:created>
  <dcterms:modified xsi:type="dcterms:W3CDTF">2026-06-27T14:14:35Z</dcterms:modified>
</cp:coreProperties>
</file>