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baspour\صورت وضعیت پرتفوی ماهانه\ماه آفرید\"/>
    </mc:Choice>
  </mc:AlternateContent>
  <xr:revisionPtr revIDLastSave="0" documentId="13_ncr:1_{91A628CA-1F90-448E-996A-A05E5CE494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" sheetId="1" r:id="rId1"/>
    <sheet name="1" sheetId="2" r:id="rId2"/>
    <sheet name="2" sheetId="3" r:id="rId3"/>
    <sheet name="3" sheetId="4" r:id="rId4"/>
    <sheet name="4" sheetId="6" r:id="rId5"/>
    <sheet name="5" sheetId="7" r:id="rId6"/>
    <sheet name="6" sheetId="9" r:id="rId7"/>
    <sheet name="7" sheetId="8" r:id="rId8"/>
    <sheet name="8" sheetId="15" r:id="rId9"/>
    <sheet name="9" sheetId="17" r:id="rId10"/>
    <sheet name="10" sheetId="13" r:id="rId11"/>
    <sheet name="11" sheetId="18" r:id="rId12"/>
    <sheet name="12" sheetId="19" r:id="rId13"/>
    <sheet name="13" sheetId="21" r:id="rId14"/>
    <sheet name="14" sheetId="10" r:id="rId15"/>
    <sheet name="15" sheetId="11" r:id="rId16"/>
    <sheet name="16" sheetId="16" r:id="rId17"/>
    <sheet name="17" sheetId="14" r:id="rId18"/>
    <sheet name="18" sheetId="20" r:id="rId19"/>
    <sheet name="19" sheetId="5" r:id="rId20"/>
  </sheets>
  <definedNames>
    <definedName name="_xlnm.Print_Area" localSheetId="0">'0'!$A$1:$C$6</definedName>
    <definedName name="_xlnm.Print_Area" localSheetId="1">'1'!$A$1:$AC$18</definedName>
    <definedName name="_xlnm.Print_Area" localSheetId="10">'10'!$A$1:$K$20</definedName>
    <definedName name="_xlnm.Print_Area" localSheetId="11">'11'!$A$1:$N$20</definedName>
    <definedName name="_xlnm.Print_Area" localSheetId="12">'12'!$A$1:$S$20</definedName>
    <definedName name="_xlnm.Print_Area" localSheetId="13">'13'!$A$1:$S$30</definedName>
    <definedName name="_xlnm.Print_Area" localSheetId="14">'14'!$A$1:$X$16</definedName>
    <definedName name="_xlnm.Print_Area" localSheetId="15">'15'!$A$1:$S$19</definedName>
    <definedName name="_xlnm.Print_Area" localSheetId="16">'16'!$A$1:$L$9</definedName>
    <definedName name="_xlnm.Print_Area" localSheetId="17">'17'!$A$1:$G$11</definedName>
    <definedName name="_xlnm.Print_Area" localSheetId="18">'18'!$A$1:$Z$8</definedName>
    <definedName name="_xlnm.Print_Area" localSheetId="19">'19'!$A$1:$AM$19</definedName>
    <definedName name="_xlnm.Print_Area" localSheetId="2">'2'!$A$1:$AX$23</definedName>
    <definedName name="_xlnm.Print_Area" localSheetId="3">'3'!$A$1:$AB$16</definedName>
    <definedName name="_xlnm.Print_Area" localSheetId="4">'4'!$A$1:$N$8</definedName>
    <definedName name="_xlnm.Print_Area" localSheetId="5">'5'!$A$1:$M$25</definedName>
    <definedName name="_xlnm.Print_Area" localSheetId="6">'6'!$A$1:$X$19</definedName>
    <definedName name="_xlnm.Print_Area" localSheetId="7">'7'!$A$1:$K$13</definedName>
    <definedName name="_xlnm.Print_Area" localSheetId="8">'8'!$A$1:$T$12</definedName>
    <definedName name="_xlnm.Print_Area" localSheetId="9">'9'!$A$1:$U$13</definedName>
  </definedNames>
  <calcPr calcId="191029"/>
</workbook>
</file>

<file path=xl/calcChain.xml><?xml version="1.0" encoding="utf-8"?>
<calcChain xmlns="http://schemas.openxmlformats.org/spreadsheetml/2006/main">
  <c r="F9" i="13" l="1"/>
  <c r="F10" i="13"/>
  <c r="F11" i="13"/>
  <c r="F12" i="13"/>
  <c r="F13" i="13"/>
  <c r="F14" i="13"/>
  <c r="F15" i="13"/>
  <c r="F16" i="13"/>
  <c r="F17" i="13"/>
  <c r="F18" i="13"/>
  <c r="F19" i="13"/>
  <c r="F8" i="13"/>
</calcChain>
</file>

<file path=xl/sharedStrings.xml><?xml version="1.0" encoding="utf-8"?>
<sst xmlns="http://schemas.openxmlformats.org/spreadsheetml/2006/main" count="583" uniqueCount="222">
  <si>
    <t>صندوق سرمایه گذاری در اوراق بهادار بادرآمد ثابت ماه آفریدسپینود</t>
  </si>
  <si>
    <t>صورت وضعیت پرتفوی</t>
  </si>
  <si>
    <t>برای ماه منتهی به 1405/04/31</t>
  </si>
  <si>
    <t>-1</t>
  </si>
  <si>
    <t>سرمایه گذاری ها</t>
  </si>
  <si>
    <t>-1-1</t>
  </si>
  <si>
    <t>سرمایه گذاری در سهام و حق تقدم سهام</t>
  </si>
  <si>
    <t>1405/03/31</t>
  </si>
  <si>
    <t>تغییرات طی دوره</t>
  </si>
  <si>
    <t>1405/04/31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</si>
  <si>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</si>
  <si>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</si>
  <si>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</si>
  <si>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</si>
  <si>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</si>
  <si>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</si>
  <si>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</si>
  <si>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</si>
  <si>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</si>
  <si>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آلیاژ گستر هامون</t>
  </si>
  <si>
    <t>پاریز شرق</t>
  </si>
  <si>
    <t>تولیدی کوچین</t>
  </si>
  <si>
    <t>زرین ذرت شاهرود</t>
  </si>
  <si>
    <t>گروه مالی نماد غدیر(سهامی عام)</t>
  </si>
  <si>
    <t>هامون نایزه</t>
  </si>
  <si>
    <t>کارخانجات تولیدی نیروترانسفو</t>
  </si>
  <si>
    <t>کشت و صنعت شیفته آرای شرق</t>
  </si>
  <si>
    <t>کولان سل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</si>
  <si>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</si>
  <si>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</si>
  <si>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</si>
  <si>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</si>
  <si>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</si>
  <si>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</si>
  <si>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</si>
  <si>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</si>
  <si>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</si>
  <si>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</si>
  <si>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</si>
  <si>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</si>
  <si>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</si>
  <si>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</si>
  <si>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</si>
  <si>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</si>
  <si>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</si>
  <si>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</si>
  <si>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</si>
  <si>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</si>
  <si>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ص.س. املاک و مستغلات امین شهر</t>
  </si>
  <si>
    <t>صندوق س زیتون نماد پایا- مختلط</t>
  </si>
  <si>
    <t>صندوق س.انارنماد ارزش-درسهام</t>
  </si>
  <si>
    <t>صندوق س.پشتوانه طلا تابان تمدن</t>
  </si>
  <si>
    <t>صندوق س.پشتوانه طلای رز</t>
  </si>
  <si>
    <t>صندوق س.كالاي زرگر كارآمد</t>
  </si>
  <si>
    <t>صندوق س.کالای کهکشان فیروزه1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</si>
  <si>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</si>
  <si>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</si>
  <si>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</si>
  <si>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</si>
  <si>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</si>
  <si>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</si>
  <si>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</si>
  <si>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</si>
  <si>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</si>
  <si>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موازی برق گیلان071</t>
  </si>
  <si>
    <t>بله</t>
  </si>
  <si>
    <t>1405/02/30</t>
  </si>
  <si>
    <t>1407/02/30</t>
  </si>
  <si>
    <t>اجاره تابان فردادماوند14080220</t>
  </si>
  <si>
    <t>1404/02/20</t>
  </si>
  <si>
    <t>1408/02/20</t>
  </si>
  <si>
    <t>اسناد خزانه-م1-س.قوا03-060615</t>
  </si>
  <si>
    <t>1403/11/27</t>
  </si>
  <si>
    <t>1406/06/15</t>
  </si>
  <si>
    <t>اسناد خزانه-م4بودجه04-070816</t>
  </si>
  <si>
    <t>1404/07/19</t>
  </si>
  <si>
    <t>1407/07/18</t>
  </si>
  <si>
    <t>اسنادخزانه-م10بودجه02-051112</t>
  </si>
  <si>
    <t>1402/12/21</t>
  </si>
  <si>
    <t>1405/11/12</t>
  </si>
  <si>
    <t>گام بانک پارسیان0510</t>
  </si>
  <si>
    <t>1404/11/14</t>
  </si>
  <si>
    <t>1405/10/30</t>
  </si>
  <si>
    <t>مرابحه عام دولت226-ش.خ070414</t>
  </si>
  <si>
    <t>1404/05/14</t>
  </si>
  <si>
    <t>1407/04/14</t>
  </si>
  <si>
    <t>مرابحه عام دولت228-ش.خ070521</t>
  </si>
  <si>
    <t>1404/05/21</t>
  </si>
  <si>
    <t>1407/05/21</t>
  </si>
  <si>
    <t>مرابحه عام دولت259-ش.خ070502</t>
  </si>
  <si>
    <t>1404/10/02</t>
  </si>
  <si>
    <t>1407/05/02</t>
  </si>
  <si>
    <t>مرابحه غدیرایرانیان14081120</t>
  </si>
  <si>
    <t>1404/11/20</t>
  </si>
  <si>
    <t>1408/11/20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</si>
  <si>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</si>
  <si>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</si>
  <si>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</si>
  <si>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</si>
  <si>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</si>
  <si>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</si>
  <si>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</si>
  <si>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</si>
  <si>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</si>
  <si>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</si>
  <si>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</si>
  <si>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</si>
  <si>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</si>
  <si>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</si>
  <si>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مهستان</t>
  </si>
  <si>
    <t>0.01%</t>
  </si>
  <si>
    <t>سپرده کوتاه مدت بانک خاورمیانه مهستان</t>
  </si>
  <si>
    <t>0.19%</t>
  </si>
  <si>
    <t>سپرده کوتاه مدت بانک ایران زمین آصف</t>
  </si>
  <si>
    <t>0.00%</t>
  </si>
  <si>
    <t>سپرده کوتاه مدت بانک دی آفریقا</t>
  </si>
  <si>
    <t>سپرده کوتاه مدت بانک صادرات کیکاوس</t>
  </si>
  <si>
    <t>0.14%</t>
  </si>
  <si>
    <t>سپرده بلند مدت بانک صادرات کیکاوس</t>
  </si>
  <si>
    <t>0.47%</t>
  </si>
  <si>
    <t>3.17%</t>
  </si>
  <si>
    <t>سپرده کوتاه مدت بانک پاسارگاد شهید بهزادی</t>
  </si>
  <si>
    <t>0.02%</t>
  </si>
  <si>
    <t>سپرده بلند مدت بانک پاسارگاد شهید بهزادی</t>
  </si>
  <si>
    <t>1.99%</t>
  </si>
  <si>
    <t>0.91%</t>
  </si>
  <si>
    <t>سپرده بلند مدت بانک گردشگری سید جمال الدین اسدآبادی</t>
  </si>
  <si>
    <t>5.43%</t>
  </si>
  <si>
    <t>سپرده کوتاه مدت بانک گردشگری سید جمال الدین اسدآبادی</t>
  </si>
  <si>
    <t>0.60%</t>
  </si>
  <si>
    <t>27.48%</t>
  </si>
  <si>
    <t>3.38%</t>
  </si>
  <si>
    <t>1.93%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</si>
  <si>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</si>
  <si>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</si>
  <si>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</si>
  <si>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</si>
  <si>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</si>
  <si>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</si>
  <si>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</si>
  <si>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</si>
  <si>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</si>
  <si>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</si>
  <si>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</si>
  <si>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</si>
  <si>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</si>
  <si>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</si>
  <si>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</si>
  <si>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</si>
  <si>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</si>
  <si>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</si>
  <si>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</si>
  <si>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</si>
  <si>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</si>
  <si>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</si>
  <si>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</si>
  <si>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</si>
  <si>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</si>
  <si>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مجتمع کاشی و سنگ پرسپولیس یزد</t>
  </si>
  <si>
    <t>-2-2</t>
  </si>
  <si>
    <t>درآمد حاصل از سرمایه­گذاری در واحدهای صندوق</t>
  </si>
  <si>
    <t>درآمد سود صندوق</t>
  </si>
  <si>
    <t>صندوق ص.س. املاک و مستغلات امین شهر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</si>
  <si>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</si>
  <si>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</si>
  <si>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</si>
  <si>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</si>
  <si>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</si>
  <si>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</si>
  <si>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</si>
  <si>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</si>
  <si>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</si>
  <si>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</si>
  <si>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</si>
  <si>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</si>
  <si>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</si>
  <si>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</si>
  <si>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</si>
  <si>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</si>
  <si>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</si>
  <si>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</si>
  <si>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</si>
  <si>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1405/02/10</t>
  </si>
  <si>
    <t>1405/04/06</t>
  </si>
  <si>
    <t>1405/04/30</t>
  </si>
  <si>
    <t>1405/04/10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</si>
  <si>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</si>
  <si>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</si>
  <si>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</si>
  <si>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</si>
  <si>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</si>
  <si>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صندوق سرمایه گذاری امین شهر 1</t>
  </si>
  <si>
    <t>1405/04/20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</si>
  <si>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</si>
  <si>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</si>
  <si>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</si>
  <si>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</si>
  <si>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</si>
  <si>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</si>
  <si>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</si>
  <si>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</si>
  <si>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</si>
  <si>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</si>
  <si>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</si>
  <si>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</si>
  <si>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</si>
  <si>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</si>
  <si>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</si>
  <si>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</si>
  <si>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</si>
  <si>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</si>
  <si>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</si>
  <si>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</si>
  <si>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</si>
  <si>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</si>
  <si>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صندوق سرمایه گذاری</t>
  </si>
  <si>
    <t>در اوراق بهادار بادرآمد ثابت</t>
  </si>
  <si>
    <t>ماه آفرید سپینود</t>
  </si>
  <si>
    <t>گزارش افشای پرتفوی ماهانه</t>
  </si>
  <si>
    <t>در راستای اجرای ابلاغیه 12020093 مورخ 1396/09/05 و</t>
  </si>
  <si>
    <t>ابلاغیه 12020268 سازمان بورس و اوراق بهادار</t>
  </si>
  <si>
    <t>47/17%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</si>
</sst>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9" formatCode="0.000%"/>
    <numFmt numFmtId="170" formatCode="0.0000%"/>
  </numFmts>
  <fonts count="13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b/>
      <sz val="28"/>
      <color rgb="FF000000"/>
      <name val="B Nazanin"/>
      <charset val="178"/>
    </font>
    <font>
      <b/>
      <sz val="36"/>
      <color rgb="FF000000"/>
      <name val="B Nazanin"/>
      <charset val="178"/>
    </font>
    <font>
      <sz val="36"/>
      <color rgb="FF000000"/>
      <name val="Arial"/>
      <family val="2"/>
    </font>
    <font>
      <b/>
      <sz val="16"/>
      <color rgb="FF000000"/>
      <name val="B Nazanin"/>
      <charset val="178"/>
    </font>
    <font>
      <sz val="14"/>
      <name val="B Nazanin"/>
      <charset val="178"/>
    </font>
    <font>
      <b/>
      <sz val="14"/>
      <name val="B Nazanin"/>
      <charset val="178"/>
    </font>
    <font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73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2" xfId="0" applyFont="1" applyBorder="1" applyAlignment="1">
      <alignment horizontal="right" vertical="top"/>
    </xf>
    <xf numFmtId="3" fontId="3" fillId="0" borderId="2" xfId="0" applyNumberFormat="1" applyFont="1" applyBorder="1" applyAlignment="1">
      <alignment horizontal="right" vertical="top"/>
    </xf>
    <xf numFmtId="4" fontId="3" fillId="0" borderId="2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3" fillId="0" borderId="4" xfId="0" applyNumberFormat="1" applyFont="1" applyBorder="1" applyAlignment="1">
      <alignment horizontal="right" vertical="top"/>
    </xf>
    <xf numFmtId="4" fontId="3" fillId="0" borderId="4" xfId="0" applyNumberFormat="1" applyFont="1" applyBorder="1" applyAlignment="1">
      <alignment horizontal="right" vertical="top"/>
    </xf>
    <xf numFmtId="0" fontId="2" fillId="0" borderId="5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right" vertical="top"/>
    </xf>
    <xf numFmtId="4" fontId="3" fillId="0" borderId="5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vertical="center"/>
    </xf>
    <xf numFmtId="0" fontId="9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0" fontId="0" fillId="0" borderId="0" xfId="1" applyNumberFormat="1" applyFont="1" applyAlignment="1">
      <alignment horizontal="left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lef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9" fontId="3" fillId="0" borderId="0" xfId="0" applyNumberFormat="1" applyFont="1" applyAlignment="1">
      <alignment horizontal="right" vertical="top"/>
    </xf>
    <xf numFmtId="10" fontId="3" fillId="0" borderId="0" xfId="0" applyNumberFormat="1" applyFont="1" applyAlignment="1">
      <alignment horizontal="right" vertical="top"/>
    </xf>
    <xf numFmtId="49" fontId="3" fillId="0" borderId="5" xfId="0" applyNumberFormat="1" applyFont="1" applyBorder="1" applyAlignment="1">
      <alignment horizontal="right" vertical="top"/>
    </xf>
    <xf numFmtId="3" fontId="0" fillId="0" borderId="0" xfId="0" applyNumberFormat="1" applyAlignment="1">
      <alignment horizontal="left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6" xfId="0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top"/>
    </xf>
    <xf numFmtId="9" fontId="3" fillId="0" borderId="2" xfId="1" applyFont="1" applyBorder="1" applyAlignment="1">
      <alignment horizontal="center" vertical="center"/>
    </xf>
    <xf numFmtId="9" fontId="3" fillId="0" borderId="0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9" fontId="3" fillId="0" borderId="2" xfId="2" applyFont="1" applyBorder="1" applyAlignment="1">
      <alignment horizontal="center" vertical="top"/>
    </xf>
    <xf numFmtId="9" fontId="3" fillId="0" borderId="0" xfId="2" applyFont="1" applyAlignment="1">
      <alignment horizontal="center" vertical="top"/>
    </xf>
    <xf numFmtId="164" fontId="3" fillId="0" borderId="0" xfId="2" applyNumberFormat="1" applyFont="1" applyAlignment="1">
      <alignment horizontal="center" vertical="top"/>
    </xf>
    <xf numFmtId="9" fontId="3" fillId="0" borderId="0" xfId="1" applyFont="1" applyBorder="1" applyAlignment="1">
      <alignment horizontal="center" vertical="top"/>
    </xf>
    <xf numFmtId="10" fontId="3" fillId="0" borderId="0" xfId="1" applyNumberFormat="1" applyFont="1" applyBorder="1" applyAlignment="1">
      <alignment horizontal="center" vertical="top"/>
    </xf>
    <xf numFmtId="3" fontId="3" fillId="0" borderId="9" xfId="0" applyNumberFormat="1" applyFont="1" applyBorder="1" applyAlignment="1">
      <alignment horizontal="right" vertical="top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right" vertical="top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3" fontId="3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right" vertical="center"/>
    </xf>
    <xf numFmtId="3" fontId="3" fillId="0" borderId="2" xfId="0" applyNumberFormat="1" applyFont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right" vertical="top"/>
    </xf>
    <xf numFmtId="0" fontId="2" fillId="0" borderId="6" xfId="0" applyFont="1" applyBorder="1" applyAlignment="1">
      <alignment horizontal="center" vertical="center" wrapText="1"/>
    </xf>
    <xf numFmtId="169" fontId="0" fillId="0" borderId="0" xfId="1" applyNumberFormat="1" applyFont="1" applyAlignment="1">
      <alignment horizontal="left"/>
    </xf>
    <xf numFmtId="170" fontId="0" fillId="0" borderId="0" xfId="1" applyNumberFormat="1" applyFont="1" applyAlignment="1">
      <alignment horizontal="left"/>
    </xf>
    <xf numFmtId="164" fontId="3" fillId="0" borderId="0" xfId="2" applyNumberFormat="1" applyFont="1" applyBorder="1" applyAlignment="1">
      <alignment horizontal="center" vertical="top"/>
    </xf>
    <xf numFmtId="9" fontId="3" fillId="0" borderId="0" xfId="2" applyNumberFormat="1" applyFont="1" applyAlignment="1">
      <alignment horizontal="center" vertical="top"/>
    </xf>
  </cellXfs>
  <cellStyles count="3">
    <cellStyle name="Normal" xfId="0" builtinId="0"/>
    <cellStyle name="Percent" xfId="1" builtinId="5"/>
    <cellStyle name="Percent 2" xfId="2" xr:uid="{A0EDCBDA-6A78-4C74-90DD-82E90A85BBB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rightToLeft="1" tabSelected="1" workbookViewId="0">
      <selection activeCell="A3" sqref="A3:C4"/>
    </sheetView>
  </sheetViews>
  <sheetFormatPr defaultColWidth="37.33203125" defaultRowHeight="13.2" x14ac:dyDescent="0.25"/>
  <sheetData>
    <row r="1" spans="1:3" ht="29.1" customHeight="1" x14ac:dyDescent="0.25">
      <c r="A1" s="58"/>
      <c r="B1" s="58"/>
      <c r="C1" s="19"/>
    </row>
    <row r="2" spans="1:3" ht="58.8" x14ac:dyDescent="0.25">
      <c r="A2" s="60" t="s">
        <v>215</v>
      </c>
      <c r="B2" s="60"/>
      <c r="C2" s="60"/>
    </row>
    <row r="3" spans="1:3" ht="37.5" customHeight="1" x14ac:dyDescent="0.25">
      <c r="A3" s="60" t="s">
        <v>216</v>
      </c>
      <c r="B3" s="60"/>
      <c r="C3" s="60"/>
    </row>
    <row r="4" spans="1:3" ht="7.35" customHeight="1" x14ac:dyDescent="0.25">
      <c r="A4" s="60"/>
      <c r="B4" s="60"/>
      <c r="C4" s="60"/>
    </row>
    <row r="5" spans="1:3" ht="123.6" customHeight="1" x14ac:dyDescent="0.25">
      <c r="A5" s="60" t="s">
        <v>217</v>
      </c>
      <c r="B5" s="60"/>
      <c r="C5" s="60"/>
    </row>
    <row r="6" spans="1:3" ht="123.6" customHeight="1" x14ac:dyDescent="0.25">
      <c r="A6" s="20"/>
      <c r="B6" s="20"/>
      <c r="C6" s="20"/>
    </row>
    <row r="7" spans="1:3" ht="46.8" x14ac:dyDescent="0.25">
      <c r="A7" s="58" t="s">
        <v>218</v>
      </c>
      <c r="B7" s="58"/>
      <c r="C7" s="58"/>
    </row>
    <row r="8" spans="1:3" ht="44.25" customHeight="1" x14ac:dyDescent="0.7">
      <c r="A8" s="21"/>
      <c r="B8" s="21"/>
      <c r="C8" s="21"/>
    </row>
    <row r="9" spans="1:3" ht="44.25" customHeight="1" x14ac:dyDescent="0.7">
      <c r="A9" s="21"/>
      <c r="B9" s="21"/>
      <c r="C9" s="21"/>
    </row>
    <row r="10" spans="1:3" ht="46.8" x14ac:dyDescent="0.25">
      <c r="A10" s="58" t="s">
        <v>2</v>
      </c>
      <c r="B10" s="58"/>
      <c r="C10" s="58"/>
    </row>
    <row r="11" spans="1:3" ht="44.4" x14ac:dyDescent="0.7">
      <c r="A11" s="21"/>
      <c r="B11" s="21"/>
      <c r="C11" s="21"/>
    </row>
    <row r="12" spans="1:3" ht="27" x14ac:dyDescent="0.25">
      <c r="A12" s="59" t="s">
        <v>219</v>
      </c>
      <c r="B12" s="59"/>
      <c r="C12" s="59"/>
    </row>
    <row r="13" spans="1:3" ht="27" x14ac:dyDescent="0.25">
      <c r="A13" s="59" t="s">
        <v>220</v>
      </c>
      <c r="B13" s="59"/>
      <c r="C13" s="59"/>
    </row>
    <row r="14" spans="1:3" ht="27" x14ac:dyDescent="0.25">
      <c r="A14" s="22"/>
      <c r="B14" s="22"/>
      <c r="C14" s="22"/>
    </row>
    <row r="15" spans="1:3" ht="27" x14ac:dyDescent="0.25">
      <c r="A15" s="22"/>
      <c r="B15" s="22"/>
      <c r="C15" s="22"/>
    </row>
  </sheetData>
  <mergeCells count="8">
    <mergeCell ref="A1:B1"/>
    <mergeCell ref="A3:C4"/>
    <mergeCell ref="A5:C5"/>
    <mergeCell ref="A7:C7"/>
    <mergeCell ref="A10:C10"/>
    <mergeCell ref="A12:C12"/>
    <mergeCell ref="A13:C13"/>
    <mergeCell ref="A2:C2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19"/>
  <sheetViews>
    <sheetView rightToLeft="1" topLeftCell="I1" workbookViewId="0">
      <selection activeCell="AE6" sqref="AE6"/>
    </sheetView>
  </sheetViews>
  <sheetFormatPr defaultRowHeight="13.2" x14ac:dyDescent="0.25"/>
  <cols>
    <col min="1" max="1" width="3.5546875" bestFit="1" customWidth="1"/>
    <col min="2" max="2" width="2.5546875" customWidth="1"/>
    <col min="3" max="3" width="23.44140625" customWidth="1"/>
    <col min="4" max="5" width="1.33203125" customWidth="1"/>
    <col min="6" max="6" width="9.88671875" bestFit="1" customWidth="1"/>
    <col min="7" max="7" width="1.33203125" customWidth="1"/>
    <col min="8" max="8" width="15" bestFit="1" customWidth="1"/>
    <col min="9" max="9" width="1.33203125" customWidth="1"/>
    <col min="10" max="10" width="16" bestFit="1" customWidth="1"/>
    <col min="11" max="11" width="1.33203125" customWidth="1"/>
    <col min="12" max="12" width="9.6640625" bestFit="1" customWidth="1"/>
    <col min="13" max="13" width="1.33203125" customWidth="1"/>
    <col min="14" max="14" width="15" bestFit="1" customWidth="1"/>
    <col min="15" max="15" width="1.33203125" customWidth="1"/>
    <col min="16" max="16" width="10.6640625" bestFit="1" customWidth="1"/>
    <col min="17" max="17" width="1.33203125" customWidth="1"/>
    <col min="18" max="18" width="15" bestFit="1" customWidth="1"/>
    <col min="19" max="19" width="1.33203125" customWidth="1"/>
    <col min="20" max="20" width="9.88671875" bestFit="1" customWidth="1"/>
    <col min="21" max="21" width="1.33203125" customWidth="1"/>
    <col min="22" max="22" width="16.109375" bestFit="1" customWidth="1"/>
    <col min="23" max="23" width="1.33203125" customWidth="1"/>
    <col min="24" max="24" width="16" bestFit="1" customWidth="1"/>
    <col min="25" max="25" width="1.33203125" customWidth="1"/>
    <col min="26" max="26" width="16" bestFit="1" customWidth="1"/>
    <col min="27" max="27" width="1.33203125" customWidth="1"/>
    <col min="28" max="28" width="18.33203125" bestFit="1" customWidth="1"/>
    <col min="29" max="29" width="0.33203125" customWidth="1"/>
    <col min="33" max="33" width="17.44140625" bestFit="1" customWidth="1"/>
  </cols>
  <sheetData>
    <row r="1" spans="1:33" ht="25.2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</row>
    <row r="2" spans="1:33" ht="25.2" x14ac:dyDescent="0.25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</row>
    <row r="3" spans="1:33" ht="25.2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</row>
    <row r="4" spans="1:33" ht="21.6" x14ac:dyDescent="0.25">
      <c r="A4" s="23" t="s">
        <v>3</v>
      </c>
      <c r="B4" s="62" t="s">
        <v>4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</row>
    <row r="5" spans="1:33" ht="21.6" x14ac:dyDescent="0.25">
      <c r="A5" s="62" t="s">
        <v>5</v>
      </c>
      <c r="B5" s="62"/>
      <c r="C5" s="62" t="s">
        <v>6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</row>
    <row r="6" spans="1:33" ht="20.399999999999999" x14ac:dyDescent="0.25">
      <c r="F6" s="54" t="s">
        <v>7</v>
      </c>
      <c r="G6" s="54"/>
      <c r="H6" s="54"/>
      <c r="I6" s="54"/>
      <c r="J6" s="54"/>
      <c r="L6" s="54" t="s">
        <v>8</v>
      </c>
      <c r="M6" s="54"/>
      <c r="N6" s="54"/>
      <c r="O6" s="54"/>
      <c r="P6" s="54"/>
      <c r="Q6" s="54"/>
      <c r="R6" s="54"/>
      <c r="T6" s="54" t="s">
        <v>9</v>
      </c>
      <c r="U6" s="54"/>
      <c r="V6" s="54"/>
      <c r="W6" s="54"/>
      <c r="X6" s="54"/>
      <c r="Y6" s="54"/>
      <c r="Z6" s="54"/>
      <c r="AA6" s="54"/>
      <c r="AB6" s="54"/>
    </row>
    <row r="7" spans="1:33" ht="20.399999999999999" x14ac:dyDescent="0.25">
      <c r="F7" s="3"/>
      <c r="G7" s="3"/>
      <c r="H7" s="3"/>
      <c r="I7" s="3"/>
      <c r="J7" s="3"/>
      <c r="L7" s="53" t="s">
        <v>10</v>
      </c>
      <c r="M7" s="53"/>
      <c r="N7" s="53"/>
      <c r="O7" s="3"/>
      <c r="P7" s="53" t="s">
        <v>11</v>
      </c>
      <c r="Q7" s="53"/>
      <c r="R7" s="53"/>
      <c r="T7" s="3"/>
      <c r="U7" s="3"/>
      <c r="V7" s="3"/>
      <c r="W7" s="3"/>
      <c r="X7" s="3"/>
      <c r="Y7" s="3"/>
      <c r="Z7" s="3"/>
      <c r="AA7" s="3"/>
      <c r="AB7" s="3"/>
    </row>
    <row r="8" spans="1:33" ht="20.399999999999999" x14ac:dyDescent="0.25">
      <c r="A8" s="54" t="s">
        <v>12</v>
      </c>
      <c r="B8" s="54"/>
      <c r="C8" s="54"/>
      <c r="E8" s="54" t="s">
        <v>13</v>
      </c>
      <c r="F8" s="54"/>
      <c r="H8" s="24" t="s">
        <v>14</v>
      </c>
      <c r="J8" s="24" t="s">
        <v>15</v>
      </c>
      <c r="L8" s="25" t="s">
        <v>13</v>
      </c>
      <c r="M8" s="3"/>
      <c r="N8" s="25" t="s">
        <v>14</v>
      </c>
      <c r="P8" s="25" t="s">
        <v>13</v>
      </c>
      <c r="Q8" s="3"/>
      <c r="R8" s="25" t="s">
        <v>16</v>
      </c>
      <c r="T8" s="24" t="s">
        <v>13</v>
      </c>
      <c r="V8" s="24" t="s">
        <v>17</v>
      </c>
      <c r="X8" s="24" t="s">
        <v>14</v>
      </c>
      <c r="Z8" s="24" t="s">
        <v>15</v>
      </c>
      <c r="AB8" s="24" t="s">
        <v>18</v>
      </c>
    </row>
    <row r="9" spans="1:33" ht="18.600000000000001" x14ac:dyDescent="0.25">
      <c r="A9" s="55" t="s">
        <v>19</v>
      </c>
      <c r="B9" s="55"/>
      <c r="C9" s="55"/>
      <c r="E9" s="63">
        <v>837500</v>
      </c>
      <c r="F9" s="63"/>
      <c r="H9" s="5">
        <v>3652757414</v>
      </c>
      <c r="J9" s="5">
        <v>3905822787.5</v>
      </c>
      <c r="L9" s="5">
        <v>0</v>
      </c>
      <c r="N9" s="5">
        <v>0</v>
      </c>
      <c r="P9" s="5">
        <v>-837500</v>
      </c>
      <c r="R9" s="5">
        <v>3393093542</v>
      </c>
      <c r="T9" s="5">
        <v>0</v>
      </c>
      <c r="V9" s="5">
        <v>0</v>
      </c>
      <c r="X9" s="5">
        <v>0</v>
      </c>
      <c r="Z9" s="5">
        <v>0</v>
      </c>
      <c r="AB9" s="6">
        <v>0</v>
      </c>
      <c r="AE9" s="69"/>
      <c r="AG9" s="26"/>
    </row>
    <row r="10" spans="1:33" ht="18.600000000000001" x14ac:dyDescent="0.25">
      <c r="A10" s="52" t="s">
        <v>20</v>
      </c>
      <c r="B10" s="52"/>
      <c r="C10" s="52"/>
      <c r="E10" s="61">
        <v>750000</v>
      </c>
      <c r="F10" s="61"/>
      <c r="H10" s="8">
        <v>20679532500</v>
      </c>
      <c r="J10" s="8">
        <v>24223791375</v>
      </c>
      <c r="L10" s="8">
        <v>0</v>
      </c>
      <c r="N10" s="8">
        <v>0</v>
      </c>
      <c r="P10" s="8">
        <v>-375000</v>
      </c>
      <c r="R10" s="8">
        <v>14624621366</v>
      </c>
      <c r="T10" s="8">
        <v>375000</v>
      </c>
      <c r="V10" s="8">
        <v>40430</v>
      </c>
      <c r="X10" s="8">
        <v>10339766254</v>
      </c>
      <c r="Z10" s="8">
        <v>15044053537.5</v>
      </c>
      <c r="AB10" s="9">
        <v>0.45</v>
      </c>
      <c r="AE10" s="69"/>
      <c r="AG10" s="26"/>
    </row>
    <row r="11" spans="1:33" ht="18.600000000000001" x14ac:dyDescent="0.25">
      <c r="A11" s="52" t="s">
        <v>21</v>
      </c>
      <c r="B11" s="52"/>
      <c r="C11" s="52"/>
      <c r="E11" s="61">
        <v>820127</v>
      </c>
      <c r="F11" s="61"/>
      <c r="H11" s="8">
        <v>3723196667</v>
      </c>
      <c r="J11" s="8">
        <v>9350417436.1520996</v>
      </c>
      <c r="L11" s="8">
        <v>0</v>
      </c>
      <c r="N11" s="8">
        <v>0</v>
      </c>
      <c r="P11" s="8">
        <v>-820127</v>
      </c>
      <c r="R11" s="8">
        <v>10190394357</v>
      </c>
      <c r="T11" s="8">
        <v>0</v>
      </c>
      <c r="V11" s="8">
        <v>0</v>
      </c>
      <c r="X11" s="8">
        <v>0</v>
      </c>
      <c r="Z11" s="8">
        <v>0</v>
      </c>
      <c r="AB11" s="9">
        <v>0</v>
      </c>
      <c r="AE11" s="69"/>
      <c r="AG11" s="26"/>
    </row>
    <row r="12" spans="1:33" ht="18.600000000000001" x14ac:dyDescent="0.25">
      <c r="A12" s="52" t="s">
        <v>22</v>
      </c>
      <c r="B12" s="52"/>
      <c r="C12" s="52"/>
      <c r="E12" s="61">
        <v>870000</v>
      </c>
      <c r="F12" s="61"/>
      <c r="H12" s="8">
        <v>15859291387</v>
      </c>
      <c r="J12" s="8">
        <v>15754766925</v>
      </c>
      <c r="L12" s="8">
        <v>0</v>
      </c>
      <c r="N12" s="8">
        <v>0</v>
      </c>
      <c r="P12" s="8">
        <v>-435000</v>
      </c>
      <c r="R12" s="8">
        <v>9686329304</v>
      </c>
      <c r="T12" s="8">
        <v>435000</v>
      </c>
      <c r="V12" s="8">
        <v>20590</v>
      </c>
      <c r="X12" s="8">
        <v>7929645692</v>
      </c>
      <c r="Z12" s="8">
        <v>8887415095.5</v>
      </c>
      <c r="AB12" s="9">
        <v>0.27</v>
      </c>
      <c r="AE12" s="69"/>
      <c r="AG12" s="26"/>
    </row>
    <row r="13" spans="1:33" ht="18.600000000000001" x14ac:dyDescent="0.25">
      <c r="A13" s="52" t="s">
        <v>23</v>
      </c>
      <c r="B13" s="52"/>
      <c r="C13" s="52"/>
      <c r="E13" s="61">
        <v>4276</v>
      </c>
      <c r="F13" s="61"/>
      <c r="H13" s="8">
        <v>10002479</v>
      </c>
      <c r="J13" s="8">
        <v>13034331.70944</v>
      </c>
      <c r="L13" s="8">
        <v>0</v>
      </c>
      <c r="N13" s="8">
        <v>0</v>
      </c>
      <c r="P13" s="8">
        <v>-4276</v>
      </c>
      <c r="R13" s="8">
        <v>12113616</v>
      </c>
      <c r="T13" s="8">
        <v>0</v>
      </c>
      <c r="V13" s="8">
        <v>0</v>
      </c>
      <c r="X13" s="8">
        <v>0</v>
      </c>
      <c r="Z13" s="8">
        <v>0</v>
      </c>
      <c r="AB13" s="9">
        <v>0</v>
      </c>
      <c r="AE13" s="69"/>
      <c r="AG13" s="26"/>
    </row>
    <row r="14" spans="1:33" ht="18.600000000000001" x14ac:dyDescent="0.25">
      <c r="A14" s="52" t="s">
        <v>24</v>
      </c>
      <c r="B14" s="52"/>
      <c r="C14" s="52"/>
      <c r="E14" s="61">
        <v>1228500</v>
      </c>
      <c r="F14" s="61"/>
      <c r="H14" s="8">
        <v>10839383754</v>
      </c>
      <c r="J14" s="8">
        <v>10276201148.85</v>
      </c>
      <c r="L14" s="8">
        <v>0</v>
      </c>
      <c r="N14" s="8">
        <v>0</v>
      </c>
      <c r="P14" s="8">
        <v>0</v>
      </c>
      <c r="R14" s="8">
        <v>0</v>
      </c>
      <c r="T14" s="8">
        <v>1228500</v>
      </c>
      <c r="V14" s="8">
        <v>7080</v>
      </c>
      <c r="X14" s="8">
        <v>10839383754</v>
      </c>
      <c r="Z14" s="8">
        <v>8630546160.6000004</v>
      </c>
      <c r="AB14" s="9">
        <v>0.26</v>
      </c>
      <c r="AE14" s="69"/>
      <c r="AG14" s="26"/>
    </row>
    <row r="15" spans="1:33" ht="18.600000000000001" x14ac:dyDescent="0.25">
      <c r="A15" s="52" t="s">
        <v>25</v>
      </c>
      <c r="B15" s="52"/>
      <c r="C15" s="52"/>
      <c r="E15" s="61">
        <v>1500000</v>
      </c>
      <c r="F15" s="61"/>
      <c r="H15" s="8">
        <v>12407719500</v>
      </c>
      <c r="J15" s="8">
        <v>22802364600</v>
      </c>
      <c r="L15" s="8">
        <v>0</v>
      </c>
      <c r="N15" s="8">
        <v>0</v>
      </c>
      <c r="P15" s="8">
        <v>-1500000</v>
      </c>
      <c r="R15" s="8">
        <v>23402225035</v>
      </c>
      <c r="T15" s="8">
        <v>0</v>
      </c>
      <c r="V15" s="8">
        <v>0</v>
      </c>
      <c r="X15" s="8">
        <v>0</v>
      </c>
      <c r="Z15" s="8">
        <v>0</v>
      </c>
      <c r="AB15" s="9">
        <v>0</v>
      </c>
      <c r="AE15" s="69"/>
      <c r="AG15" s="26"/>
    </row>
    <row r="16" spans="1:33" ht="18.600000000000001" x14ac:dyDescent="0.25">
      <c r="A16" s="52" t="s">
        <v>26</v>
      </c>
      <c r="B16" s="52"/>
      <c r="C16" s="52"/>
      <c r="E16" s="61">
        <v>600000</v>
      </c>
      <c r="F16" s="61"/>
      <c r="H16" s="8">
        <v>9144113280</v>
      </c>
      <c r="J16" s="8">
        <v>12562138200</v>
      </c>
      <c r="L16" s="8">
        <v>600000</v>
      </c>
      <c r="N16" s="8">
        <v>0</v>
      </c>
      <c r="P16" s="8">
        <v>0</v>
      </c>
      <c r="R16" s="8">
        <v>0</v>
      </c>
      <c r="T16" s="8">
        <v>1200000</v>
      </c>
      <c r="V16" s="8">
        <v>9520</v>
      </c>
      <c r="X16" s="8">
        <v>9144113280</v>
      </c>
      <c r="Z16" s="8">
        <v>11335692480</v>
      </c>
      <c r="AB16" s="9">
        <v>0.34</v>
      </c>
      <c r="AE16" s="69"/>
      <c r="AG16" s="26"/>
    </row>
    <row r="17" spans="1:33" ht="18.600000000000001" x14ac:dyDescent="0.25">
      <c r="A17" s="52" t="s">
        <v>27</v>
      </c>
      <c r="B17" s="52"/>
      <c r="C17" s="52"/>
      <c r="E17" s="61">
        <v>438000</v>
      </c>
      <c r="F17" s="61"/>
      <c r="H17" s="8">
        <v>10451962102</v>
      </c>
      <c r="J17" s="8">
        <v>12647274966</v>
      </c>
      <c r="L17" s="8">
        <v>0</v>
      </c>
      <c r="N17" s="8">
        <v>0</v>
      </c>
      <c r="P17" s="8">
        <v>-219000</v>
      </c>
      <c r="R17" s="8">
        <v>6102512088</v>
      </c>
      <c r="T17" s="8">
        <v>219000</v>
      </c>
      <c r="V17" s="8">
        <v>27190</v>
      </c>
      <c r="X17" s="8">
        <v>5225981050</v>
      </c>
      <c r="Z17" s="8">
        <v>5908580864.6999998</v>
      </c>
      <c r="AB17" s="9">
        <v>0.18</v>
      </c>
      <c r="AE17" s="69"/>
      <c r="AG17" s="26"/>
    </row>
    <row r="18" spans="1:33" ht="21" thickBot="1" x14ac:dyDescent="0.3">
      <c r="A18" s="51" t="s">
        <v>28</v>
      </c>
      <c r="B18" s="51"/>
      <c r="C18" s="51"/>
      <c r="D18" s="51"/>
      <c r="H18" s="15">
        <v>86767959083</v>
      </c>
      <c r="J18" s="15">
        <v>111535811770.21201</v>
      </c>
      <c r="N18" s="15">
        <v>0</v>
      </c>
      <c r="P18" s="15">
        <v>-4190903</v>
      </c>
      <c r="R18" s="15">
        <v>67411289308</v>
      </c>
      <c r="V18" s="15"/>
      <c r="X18" s="15">
        <v>43478890030</v>
      </c>
      <c r="Z18" s="15">
        <v>49806288138.300003</v>
      </c>
      <c r="AB18" s="16">
        <v>1.5</v>
      </c>
    </row>
    <row r="19" spans="1:33" ht="19.2" thickTop="1" x14ac:dyDescent="0.25">
      <c r="A19" s="52"/>
      <c r="B19" s="52"/>
      <c r="C19" s="52"/>
      <c r="E19" s="61"/>
      <c r="F19" s="61"/>
      <c r="H19" s="8"/>
      <c r="J19" s="8"/>
      <c r="L19" s="8"/>
      <c r="N19" s="8"/>
      <c r="P19" s="8"/>
      <c r="R19" s="8"/>
      <c r="T19" s="8"/>
      <c r="V19" s="8"/>
      <c r="X19" s="8"/>
      <c r="Z19" s="8"/>
      <c r="AB19" s="9"/>
      <c r="AG19" s="26"/>
    </row>
  </sheetData>
  <mergeCells count="34">
    <mergeCell ref="P7:R7"/>
    <mergeCell ref="A1:AB1"/>
    <mergeCell ref="A2:AB2"/>
    <mergeCell ref="A3:AB3"/>
    <mergeCell ref="A5:B5"/>
    <mergeCell ref="A16:C16"/>
    <mergeCell ref="E16:F16"/>
    <mergeCell ref="A11:C11"/>
    <mergeCell ref="E11:F11"/>
    <mergeCell ref="A12:C12"/>
    <mergeCell ref="E12:F12"/>
    <mergeCell ref="A13:C13"/>
    <mergeCell ref="E13:F13"/>
    <mergeCell ref="B4:Z4"/>
    <mergeCell ref="C5:Z5"/>
    <mergeCell ref="A14:C14"/>
    <mergeCell ref="E14:F14"/>
    <mergeCell ref="A15:C15"/>
    <mergeCell ref="E15:F15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A19:C19"/>
    <mergeCell ref="E19:F19"/>
    <mergeCell ref="A17:C17"/>
    <mergeCell ref="E17:F17"/>
    <mergeCell ref="A18:D18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5"/>
  <sheetViews>
    <sheetView rightToLeft="1" workbookViewId="0">
      <selection activeCell="R17" sqref="R17"/>
    </sheetView>
  </sheetViews>
  <sheetFormatPr defaultRowHeight="13.2" x14ac:dyDescent="0.25"/>
  <cols>
    <col min="1" max="1" width="13" customWidth="1"/>
    <col min="2" max="2" width="1.33203125" customWidth="1"/>
    <col min="3" max="3" width="13" customWidth="1"/>
    <col min="4" max="4" width="1.33203125" customWidth="1"/>
    <col min="5" max="5" width="13" customWidth="1"/>
    <col min="6" max="6" width="1.33203125" customWidth="1"/>
    <col min="7" max="7" width="6.44140625" customWidth="1"/>
    <col min="8" max="8" width="1.33203125" customWidth="1"/>
    <col min="9" max="9" width="5.109375" customWidth="1"/>
    <col min="10" max="10" width="1.33203125" customWidth="1"/>
    <col min="11" max="11" width="9.109375" customWidth="1"/>
    <col min="12" max="12" width="1.33203125" customWidth="1"/>
    <col min="13" max="13" width="2.5546875" customWidth="1"/>
    <col min="14" max="14" width="1.33203125" customWidth="1"/>
    <col min="15" max="15" width="9.109375" customWidth="1"/>
    <col min="16" max="16" width="1.33203125" customWidth="1"/>
    <col min="17" max="17" width="2.5546875" customWidth="1"/>
    <col min="18" max="20" width="1.33203125" customWidth="1"/>
    <col min="21" max="21" width="6.44140625" customWidth="1"/>
    <col min="22" max="22" width="1.33203125" customWidth="1"/>
    <col min="23" max="23" width="2.5546875" customWidth="1"/>
    <col min="24" max="26" width="1.33203125" customWidth="1"/>
    <col min="27" max="27" width="6.44140625" customWidth="1"/>
    <col min="28" max="28" width="1.33203125" customWidth="1"/>
    <col min="29" max="29" width="2.5546875" customWidth="1"/>
    <col min="30" max="32" width="1.33203125" customWidth="1"/>
    <col min="33" max="33" width="9.109375" customWidth="1"/>
    <col min="34" max="34" width="1.33203125" customWidth="1"/>
    <col min="35" max="35" width="2.5546875" customWidth="1"/>
    <col min="36" max="36" width="1.33203125" customWidth="1"/>
    <col min="37" max="37" width="9.109375" customWidth="1"/>
    <col min="38" max="38" width="1.33203125" customWidth="1"/>
    <col min="39" max="39" width="2.5546875" customWidth="1"/>
    <col min="40" max="40" width="1.33203125" customWidth="1"/>
    <col min="41" max="41" width="9.109375" customWidth="1"/>
    <col min="42" max="42" width="1.33203125" customWidth="1"/>
    <col min="43" max="43" width="2.5546875" customWidth="1"/>
    <col min="44" max="44" width="1.33203125" customWidth="1"/>
    <col min="45" max="45" width="11.6640625" customWidth="1"/>
    <col min="46" max="47" width="1.33203125" customWidth="1"/>
    <col min="48" max="48" width="13" customWidth="1"/>
    <col min="49" max="49" width="7.6640625" customWidth="1"/>
    <col min="50" max="50" width="0.33203125" customWidth="1"/>
  </cols>
  <sheetData>
    <row r="1" spans="1:49" ht="25.2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</row>
    <row r="2" spans="1:49" ht="25.2" x14ac:dyDescent="0.25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</row>
    <row r="3" spans="1:49" ht="25.2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</row>
    <row r="5" spans="1:49" s="28" customFormat="1" ht="23.4" x14ac:dyDescent="0.25">
      <c r="A5" s="27" t="s">
        <v>29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</row>
    <row r="6" spans="1:49" ht="20.399999999999999" x14ac:dyDescent="0.25">
      <c r="I6" s="54" t="s">
        <v>7</v>
      </c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C6" s="54" t="s">
        <v>9</v>
      </c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</row>
    <row r="7" spans="1:49" x14ac:dyDescent="0.25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20.399999999999999" x14ac:dyDescent="0.25">
      <c r="A8" s="54" t="s">
        <v>30</v>
      </c>
      <c r="B8" s="54"/>
      <c r="C8" s="54"/>
      <c r="D8" s="54"/>
      <c r="E8" s="54"/>
      <c r="F8" s="54"/>
      <c r="G8" s="54"/>
      <c r="I8" s="54" t="s">
        <v>31</v>
      </c>
      <c r="J8" s="54"/>
      <c r="K8" s="54"/>
      <c r="M8" s="54" t="s">
        <v>32</v>
      </c>
      <c r="N8" s="54"/>
      <c r="O8" s="54"/>
      <c r="Q8" s="54" t="s">
        <v>33</v>
      </c>
      <c r="R8" s="54"/>
      <c r="S8" s="54"/>
      <c r="T8" s="54"/>
      <c r="U8" s="54"/>
      <c r="W8" s="54" t="s">
        <v>34</v>
      </c>
      <c r="X8" s="54"/>
      <c r="Y8" s="54"/>
      <c r="Z8" s="54"/>
      <c r="AA8" s="54"/>
      <c r="AC8" s="54" t="s">
        <v>31</v>
      </c>
      <c r="AD8" s="54"/>
      <c r="AE8" s="54"/>
      <c r="AF8" s="54"/>
      <c r="AG8" s="54"/>
      <c r="AI8" s="54" t="s">
        <v>32</v>
      </c>
      <c r="AJ8" s="54"/>
      <c r="AK8" s="54"/>
      <c r="AM8" s="54" t="s">
        <v>33</v>
      </c>
      <c r="AN8" s="54"/>
      <c r="AO8" s="54"/>
      <c r="AQ8" s="54" t="s">
        <v>34</v>
      </c>
      <c r="AR8" s="54"/>
      <c r="AS8" s="54"/>
    </row>
    <row r="9" spans="1:49" ht="20.399999999999999" x14ac:dyDescent="0.25">
      <c r="A9" s="29" t="s">
        <v>35</v>
      </c>
      <c r="B9" s="30"/>
      <c r="C9" s="30"/>
      <c r="D9" s="30"/>
      <c r="E9" s="30"/>
      <c r="F9" s="30"/>
      <c r="G9" s="30"/>
      <c r="I9" s="30"/>
      <c r="J9" s="30"/>
      <c r="K9" s="30"/>
      <c r="M9" s="30"/>
      <c r="N9" s="30"/>
      <c r="O9" s="30"/>
      <c r="Q9" s="30"/>
      <c r="R9" s="30"/>
      <c r="S9" s="30"/>
      <c r="T9" s="30"/>
      <c r="U9" s="30"/>
      <c r="W9" s="30"/>
      <c r="X9" s="30"/>
      <c r="Y9" s="30"/>
      <c r="Z9" s="30"/>
      <c r="AA9" s="30"/>
      <c r="AC9" s="30"/>
      <c r="AD9" s="30"/>
      <c r="AE9" s="30"/>
      <c r="AF9" s="30"/>
      <c r="AG9" s="30"/>
      <c r="AI9" s="30"/>
      <c r="AJ9" s="30"/>
      <c r="AK9" s="30"/>
      <c r="AM9" s="30"/>
      <c r="AN9" s="30"/>
      <c r="AO9" s="30"/>
      <c r="AQ9" s="30"/>
      <c r="AR9" s="30"/>
      <c r="AS9" s="30"/>
    </row>
    <row r="10" spans="1:49" ht="20.399999999999999" x14ac:dyDescent="0.25">
      <c r="C10" s="54" t="s">
        <v>7</v>
      </c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Y10" s="54" t="s">
        <v>9</v>
      </c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</row>
    <row r="11" spans="1:49" ht="20.399999999999999" x14ac:dyDescent="0.25">
      <c r="A11" s="24" t="s">
        <v>30</v>
      </c>
      <c r="C11" s="25" t="s">
        <v>36</v>
      </c>
      <c r="D11" s="3"/>
      <c r="E11" s="25" t="s">
        <v>37</v>
      </c>
      <c r="F11" s="3"/>
      <c r="G11" s="53" t="s">
        <v>38</v>
      </c>
      <c r="H11" s="53"/>
      <c r="I11" s="53"/>
      <c r="J11" s="3"/>
      <c r="K11" s="53" t="s">
        <v>39</v>
      </c>
      <c r="L11" s="53"/>
      <c r="M11" s="53"/>
      <c r="N11" s="3"/>
      <c r="O11" s="53" t="s">
        <v>32</v>
      </c>
      <c r="P11" s="53"/>
      <c r="Q11" s="53"/>
      <c r="R11" s="3"/>
      <c r="S11" s="53" t="s">
        <v>33</v>
      </c>
      <c r="T11" s="53"/>
      <c r="U11" s="53"/>
      <c r="V11" s="53"/>
      <c r="W11" s="53"/>
      <c r="Y11" s="53" t="s">
        <v>36</v>
      </c>
      <c r="Z11" s="53"/>
      <c r="AA11" s="53"/>
      <c r="AB11" s="53"/>
      <c r="AC11" s="53"/>
      <c r="AD11" s="3"/>
      <c r="AE11" s="53" t="s">
        <v>37</v>
      </c>
      <c r="AF11" s="53"/>
      <c r="AG11" s="53"/>
      <c r="AH11" s="53"/>
      <c r="AI11" s="53"/>
      <c r="AJ11" s="3"/>
      <c r="AK11" s="53" t="s">
        <v>38</v>
      </c>
      <c r="AL11" s="53"/>
      <c r="AM11" s="53"/>
      <c r="AN11" s="3"/>
      <c r="AO11" s="53" t="s">
        <v>39</v>
      </c>
      <c r="AP11" s="53"/>
      <c r="AQ11" s="53"/>
      <c r="AR11" s="3"/>
      <c r="AS11" s="53" t="s">
        <v>32</v>
      </c>
      <c r="AT11" s="53"/>
      <c r="AU11" s="3"/>
      <c r="AV11" s="25" t="s">
        <v>33</v>
      </c>
    </row>
    <row r="12" spans="1:49" ht="20.399999999999999" x14ac:dyDescent="0.25">
      <c r="A12" s="29" t="s">
        <v>40</v>
      </c>
      <c r="B12" s="30"/>
      <c r="C12" s="30"/>
      <c r="D12" s="30"/>
      <c r="E12" s="30"/>
      <c r="F12" s="30"/>
      <c r="G12" s="30"/>
      <c r="I12" s="30"/>
      <c r="J12" s="30"/>
      <c r="K12" s="30"/>
      <c r="M12" s="30"/>
      <c r="N12" s="30"/>
      <c r="O12" s="30"/>
      <c r="Q12" s="30"/>
      <c r="R12" s="30"/>
      <c r="S12" s="30"/>
      <c r="T12" s="30"/>
      <c r="U12" s="30"/>
      <c r="W12" s="30"/>
      <c r="X12" s="30"/>
      <c r="Y12" s="30"/>
      <c r="Z12" s="30"/>
      <c r="AA12" s="30"/>
      <c r="AC12" s="30"/>
      <c r="AD12" s="30"/>
      <c r="AE12" s="30"/>
      <c r="AF12" s="30"/>
      <c r="AG12" s="30"/>
      <c r="AI12" s="30"/>
      <c r="AJ12" s="30"/>
      <c r="AK12" s="30"/>
      <c r="AM12" s="30"/>
      <c r="AN12" s="30"/>
      <c r="AO12" s="30"/>
      <c r="AQ12" s="30"/>
      <c r="AR12" s="30"/>
      <c r="AS12" s="30"/>
    </row>
    <row r="13" spans="1:49" ht="20.399999999999999" x14ac:dyDescent="0.25">
      <c r="C13" s="54" t="s">
        <v>7</v>
      </c>
      <c r="D13" s="54"/>
      <c r="E13" s="54"/>
      <c r="F13" s="54"/>
      <c r="G13" s="54"/>
      <c r="H13" s="54"/>
      <c r="I13" s="54"/>
      <c r="J13" s="54"/>
      <c r="K13" s="54"/>
      <c r="L13" s="54"/>
      <c r="M13" s="54"/>
      <c r="O13" s="54" t="s">
        <v>9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</row>
    <row r="14" spans="1:49" ht="20.399999999999999" x14ac:dyDescent="0.25">
      <c r="A14" s="24" t="s">
        <v>30</v>
      </c>
      <c r="C14" s="25" t="s">
        <v>37</v>
      </c>
      <c r="D14" s="3"/>
      <c r="E14" s="25" t="s">
        <v>39</v>
      </c>
      <c r="F14" s="3"/>
      <c r="G14" s="53" t="s">
        <v>32</v>
      </c>
      <c r="H14" s="53"/>
      <c r="I14" s="53"/>
      <c r="J14" s="3"/>
      <c r="K14" s="53" t="s">
        <v>33</v>
      </c>
      <c r="L14" s="53"/>
      <c r="M14" s="53"/>
      <c r="O14" s="53" t="s">
        <v>37</v>
      </c>
      <c r="P14" s="53"/>
      <c r="Q14" s="53"/>
      <c r="R14" s="53"/>
      <c r="S14" s="53"/>
      <c r="T14" s="3"/>
      <c r="U14" s="53" t="s">
        <v>39</v>
      </c>
      <c r="V14" s="53"/>
      <c r="W14" s="53"/>
      <c r="X14" s="53"/>
      <c r="Y14" s="53"/>
      <c r="Z14" s="3"/>
      <c r="AA14" s="53" t="s">
        <v>32</v>
      </c>
      <c r="AB14" s="53"/>
      <c r="AC14" s="53"/>
      <c r="AD14" s="53"/>
      <c r="AE14" s="53"/>
      <c r="AF14" s="3"/>
      <c r="AG14" s="53" t="s">
        <v>33</v>
      </c>
      <c r="AH14" s="53"/>
      <c r="AI14" s="53"/>
    </row>
    <row r="15" spans="1:49" x14ac:dyDescent="0.25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</sheetData>
  <mergeCells count="33">
    <mergeCell ref="A1:AW1"/>
    <mergeCell ref="A2:AW2"/>
    <mergeCell ref="A3:AW3"/>
    <mergeCell ref="I6:AA6"/>
    <mergeCell ref="AC6:AS6"/>
    <mergeCell ref="AC8:AG8"/>
    <mergeCell ref="AI8:AK8"/>
    <mergeCell ref="AM8:AO8"/>
    <mergeCell ref="AQ8:AS8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E16"/>
  <sheetViews>
    <sheetView rightToLeft="1" topLeftCell="H1" workbookViewId="0">
      <selection activeCell="AD7" sqref="AD7"/>
    </sheetView>
  </sheetViews>
  <sheetFormatPr defaultRowHeight="13.2" x14ac:dyDescent="0.25"/>
  <cols>
    <col min="1" max="1" width="6.109375" bestFit="1" customWidth="1"/>
    <col min="2" max="2" width="20.6640625" customWidth="1"/>
    <col min="3" max="3" width="2" customWidth="1"/>
    <col min="4" max="4" width="11" bestFit="1" customWidth="1"/>
    <col min="5" max="5" width="1.6640625" customWidth="1"/>
    <col min="6" max="6" width="1.33203125" customWidth="1"/>
    <col min="7" max="7" width="16" bestFit="1" customWidth="1"/>
    <col min="8" max="8" width="1.33203125" customWidth="1"/>
    <col min="9" max="9" width="16.109375" bestFit="1" customWidth="1"/>
    <col min="10" max="10" width="1.33203125" customWidth="1"/>
    <col min="11" max="11" width="9.88671875" bestFit="1" customWidth="1"/>
    <col min="12" max="12" width="1.33203125" customWidth="1"/>
    <col min="13" max="13" width="16" bestFit="1" customWidth="1"/>
    <col min="14" max="14" width="1.33203125" customWidth="1"/>
    <col min="15" max="15" width="10.6640625" bestFit="1" customWidth="1"/>
    <col min="16" max="16" width="1.33203125" customWidth="1"/>
    <col min="17" max="17" width="15" bestFit="1" customWidth="1"/>
    <col min="18" max="18" width="1.33203125" customWidth="1"/>
    <col min="19" max="19" width="10.6640625" bestFit="1" customWidth="1"/>
    <col min="20" max="20" width="1.33203125" customWidth="1"/>
    <col min="21" max="21" width="22.33203125" bestFit="1" customWidth="1"/>
    <col min="22" max="22" width="1.33203125" customWidth="1"/>
    <col min="23" max="23" width="16" bestFit="1" customWidth="1"/>
    <col min="24" max="24" width="1.33203125" customWidth="1"/>
    <col min="25" max="25" width="16.109375" bestFit="1" customWidth="1"/>
    <col min="26" max="26" width="1.33203125" customWidth="1"/>
    <col min="27" max="27" width="18.33203125" bestFit="1" customWidth="1"/>
    <col min="28" max="28" width="0.33203125" customWidth="1"/>
    <col min="30" max="30" width="16.33203125" bestFit="1" customWidth="1"/>
  </cols>
  <sheetData>
    <row r="1" spans="1:31" ht="25.2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31" ht="25.2" x14ac:dyDescent="0.25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</row>
    <row r="3" spans="1:31" ht="25.2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</row>
    <row r="5" spans="1:31" ht="23.4" x14ac:dyDescent="0.25">
      <c r="A5" s="27" t="s">
        <v>41</v>
      </c>
      <c r="B5" s="57" t="s">
        <v>42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</row>
    <row r="6" spans="1:31" ht="20.399999999999999" x14ac:dyDescent="0.25">
      <c r="E6" s="54" t="s">
        <v>7</v>
      </c>
      <c r="F6" s="54"/>
      <c r="G6" s="54"/>
      <c r="H6" s="54"/>
      <c r="I6" s="54"/>
      <c r="K6" s="54" t="s">
        <v>8</v>
      </c>
      <c r="L6" s="54"/>
      <c r="M6" s="54"/>
      <c r="N6" s="54"/>
      <c r="O6" s="54"/>
      <c r="P6" s="54"/>
      <c r="Q6" s="54"/>
      <c r="S6" s="54" t="s">
        <v>9</v>
      </c>
      <c r="T6" s="54"/>
      <c r="U6" s="54"/>
      <c r="V6" s="54"/>
      <c r="W6" s="54"/>
      <c r="X6" s="54"/>
      <c r="Y6" s="54"/>
      <c r="Z6" s="54"/>
      <c r="AA6" s="54"/>
    </row>
    <row r="7" spans="1:31" ht="20.399999999999999" x14ac:dyDescent="0.25">
      <c r="E7" s="3"/>
      <c r="F7" s="3"/>
      <c r="G7" s="3"/>
      <c r="H7" s="3"/>
      <c r="I7" s="3"/>
      <c r="K7" s="53" t="s">
        <v>43</v>
      </c>
      <c r="L7" s="53"/>
      <c r="M7" s="53"/>
      <c r="N7" s="3"/>
      <c r="O7" s="53" t="s">
        <v>44</v>
      </c>
      <c r="P7" s="53"/>
      <c r="Q7" s="53"/>
      <c r="S7" s="3"/>
      <c r="T7" s="3"/>
      <c r="U7" s="3"/>
      <c r="V7" s="3"/>
      <c r="W7" s="3"/>
      <c r="X7" s="3"/>
      <c r="Y7" s="3"/>
      <c r="Z7" s="3"/>
      <c r="AA7" s="3"/>
    </row>
    <row r="8" spans="1:31" ht="20.399999999999999" x14ac:dyDescent="0.25">
      <c r="A8" s="54" t="s">
        <v>45</v>
      </c>
      <c r="B8" s="54"/>
      <c r="D8" s="54" t="s">
        <v>46</v>
      </c>
      <c r="E8" s="54"/>
      <c r="G8" s="24" t="s">
        <v>14</v>
      </c>
      <c r="I8" s="24" t="s">
        <v>15</v>
      </c>
      <c r="K8" s="25" t="s">
        <v>13</v>
      </c>
      <c r="L8" s="3"/>
      <c r="M8" s="25" t="s">
        <v>14</v>
      </c>
      <c r="O8" s="25" t="s">
        <v>13</v>
      </c>
      <c r="P8" s="3"/>
      <c r="Q8" s="25" t="s">
        <v>16</v>
      </c>
      <c r="S8" s="24" t="s">
        <v>13</v>
      </c>
      <c r="U8" s="24" t="s">
        <v>47</v>
      </c>
      <c r="W8" s="24" t="s">
        <v>14</v>
      </c>
      <c r="Y8" s="24" t="s">
        <v>15</v>
      </c>
      <c r="AA8" s="24" t="s">
        <v>18</v>
      </c>
    </row>
    <row r="9" spans="1:31" ht="18.600000000000001" x14ac:dyDescent="0.25">
      <c r="A9" s="55" t="s">
        <v>48</v>
      </c>
      <c r="B9" s="55"/>
      <c r="D9" s="63">
        <v>4432827</v>
      </c>
      <c r="E9" s="63"/>
      <c r="G9" s="5">
        <v>82999991578</v>
      </c>
      <c r="I9" s="5">
        <v>82796084272.185898</v>
      </c>
      <c r="K9" s="5">
        <v>0</v>
      </c>
      <c r="M9" s="5">
        <v>0</v>
      </c>
      <c r="O9" s="5">
        <v>-1442058</v>
      </c>
      <c r="Q9" s="5">
        <v>28328815547</v>
      </c>
      <c r="S9" s="5">
        <v>2990769</v>
      </c>
      <c r="U9" s="5">
        <v>19730</v>
      </c>
      <c r="W9" s="5">
        <v>55998982548</v>
      </c>
      <c r="Y9" s="5">
        <v>58872154263.549004</v>
      </c>
      <c r="AA9" s="6">
        <v>1.78</v>
      </c>
      <c r="AD9" s="26"/>
      <c r="AE9" s="26"/>
    </row>
    <row r="10" spans="1:31" ht="18.600000000000001" x14ac:dyDescent="0.25">
      <c r="A10" s="52" t="s">
        <v>49</v>
      </c>
      <c r="B10" s="52"/>
      <c r="D10" s="61">
        <v>1688676</v>
      </c>
      <c r="E10" s="61"/>
      <c r="G10" s="8">
        <v>54065492371</v>
      </c>
      <c r="I10" s="8">
        <v>66637041823.237</v>
      </c>
      <c r="K10" s="8">
        <v>887974</v>
      </c>
      <c r="M10" s="8">
        <v>36172092381</v>
      </c>
      <c r="O10" s="8">
        <v>0</v>
      </c>
      <c r="Q10" s="8">
        <v>0</v>
      </c>
      <c r="S10" s="8">
        <v>2576650</v>
      </c>
      <c r="U10" s="8">
        <v>40878</v>
      </c>
      <c r="W10" s="8">
        <v>90237584752</v>
      </c>
      <c r="Y10" s="8">
        <v>105195321722.89101</v>
      </c>
      <c r="AA10" s="9">
        <v>3.18</v>
      </c>
      <c r="AD10" s="26"/>
      <c r="AE10" s="26"/>
    </row>
    <row r="11" spans="1:31" ht="18.600000000000001" x14ac:dyDescent="0.25">
      <c r="A11" s="52" t="s">
        <v>50</v>
      </c>
      <c r="B11" s="52"/>
      <c r="D11" s="61">
        <v>2263918</v>
      </c>
      <c r="E11" s="61"/>
      <c r="G11" s="8">
        <v>65919346314</v>
      </c>
      <c r="I11" s="8">
        <v>75224110764.334396</v>
      </c>
      <c r="K11" s="8">
        <v>0</v>
      </c>
      <c r="M11" s="8">
        <v>0</v>
      </c>
      <c r="O11" s="8">
        <v>0</v>
      </c>
      <c r="Q11" s="8">
        <v>0</v>
      </c>
      <c r="S11" s="8">
        <v>2263918</v>
      </c>
      <c r="U11" s="8">
        <v>36050</v>
      </c>
      <c r="W11" s="8">
        <v>65919346314</v>
      </c>
      <c r="Y11" s="8">
        <v>81426531139.029999</v>
      </c>
      <c r="AA11" s="9">
        <v>2.46</v>
      </c>
      <c r="AD11" s="26"/>
      <c r="AE11" s="26"/>
    </row>
    <row r="12" spans="1:31" ht="18.600000000000001" x14ac:dyDescent="0.25">
      <c r="A12" s="52" t="s">
        <v>51</v>
      </c>
      <c r="B12" s="52"/>
      <c r="D12" s="61">
        <v>158001</v>
      </c>
      <c r="E12" s="61"/>
      <c r="G12" s="8">
        <v>8253311954</v>
      </c>
      <c r="I12" s="8">
        <v>9993091206.2124004</v>
      </c>
      <c r="K12" s="8">
        <v>0</v>
      </c>
      <c r="M12" s="8">
        <v>0</v>
      </c>
      <c r="O12" s="8">
        <v>0</v>
      </c>
      <c r="Q12" s="8">
        <v>0</v>
      </c>
      <c r="S12" s="8">
        <v>158001</v>
      </c>
      <c r="U12" s="8">
        <v>74325</v>
      </c>
      <c r="W12" s="8">
        <v>8253311954</v>
      </c>
      <c r="Y12" s="8">
        <v>11729332215.809999</v>
      </c>
      <c r="AA12" s="9">
        <v>0.35</v>
      </c>
      <c r="AD12" s="26"/>
      <c r="AE12" s="26"/>
    </row>
    <row r="13" spans="1:31" ht="18.600000000000001" x14ac:dyDescent="0.25">
      <c r="A13" s="52" t="s">
        <v>52</v>
      </c>
      <c r="B13" s="52"/>
      <c r="D13" s="61">
        <v>1831081</v>
      </c>
      <c r="E13" s="61"/>
      <c r="G13" s="8">
        <v>27085739001</v>
      </c>
      <c r="I13" s="8">
        <v>35388899649.18</v>
      </c>
      <c r="K13" s="8">
        <v>3311374</v>
      </c>
      <c r="M13" s="8">
        <v>69999950060</v>
      </c>
      <c r="O13" s="8">
        <v>0</v>
      </c>
      <c r="Q13" s="8">
        <v>0</v>
      </c>
      <c r="S13" s="8">
        <v>5142455</v>
      </c>
      <c r="U13" s="8">
        <v>23030</v>
      </c>
      <c r="W13" s="8">
        <v>97085689061</v>
      </c>
      <c r="Y13" s="8">
        <v>118288621763.62</v>
      </c>
      <c r="AA13" s="9">
        <v>3.57</v>
      </c>
      <c r="AD13" s="26"/>
      <c r="AE13" s="26"/>
    </row>
    <row r="14" spans="1:31" ht="18.600000000000001" x14ac:dyDescent="0.25">
      <c r="A14" s="52" t="s">
        <v>53</v>
      </c>
      <c r="B14" s="52"/>
      <c r="D14" s="61">
        <v>2732609</v>
      </c>
      <c r="E14" s="61"/>
      <c r="G14" s="8">
        <v>49999961158</v>
      </c>
      <c r="I14" s="8">
        <v>43396344920.279999</v>
      </c>
      <c r="K14" s="8">
        <v>0</v>
      </c>
      <c r="M14" s="8">
        <v>0</v>
      </c>
      <c r="O14" s="8">
        <v>0</v>
      </c>
      <c r="Q14" s="8">
        <v>0</v>
      </c>
      <c r="S14" s="8">
        <v>2732609</v>
      </c>
      <c r="U14" s="8">
        <v>18891</v>
      </c>
      <c r="W14" s="8">
        <v>49999961158</v>
      </c>
      <c r="Y14" s="8">
        <v>51559770559.057198</v>
      </c>
      <c r="AA14" s="9">
        <v>1.56</v>
      </c>
      <c r="AD14" s="26"/>
      <c r="AE14" s="26"/>
    </row>
    <row r="15" spans="1:31" ht="18.600000000000001" x14ac:dyDescent="0.25">
      <c r="A15" s="52" t="s">
        <v>54</v>
      </c>
      <c r="B15" s="52"/>
      <c r="D15" s="61">
        <v>200000</v>
      </c>
      <c r="E15" s="61"/>
      <c r="G15" s="8">
        <v>2005328000</v>
      </c>
      <c r="I15" s="8">
        <v>2347909274</v>
      </c>
      <c r="K15" s="8">
        <v>0</v>
      </c>
      <c r="M15" s="8">
        <v>0</v>
      </c>
      <c r="O15" s="8">
        <v>0</v>
      </c>
      <c r="Q15" s="8">
        <v>0</v>
      </c>
      <c r="S15" s="8">
        <v>200000</v>
      </c>
      <c r="U15" s="8">
        <v>11700</v>
      </c>
      <c r="W15" s="8">
        <v>2005328000</v>
      </c>
      <c r="Y15" s="8">
        <v>2321911800</v>
      </c>
      <c r="AA15" s="9">
        <v>7.0000000000000007E-2</v>
      </c>
      <c r="AD15" s="26"/>
      <c r="AE15" s="26"/>
    </row>
    <row r="16" spans="1:31" ht="20.399999999999999" x14ac:dyDescent="0.25">
      <c r="A16" s="51" t="s">
        <v>28</v>
      </c>
      <c r="B16" s="51"/>
      <c r="D16" s="8"/>
      <c r="E16" s="8"/>
      <c r="G16" s="15">
        <v>290329170376</v>
      </c>
      <c r="I16" s="15">
        <v>315783481909.42999</v>
      </c>
      <c r="K16" s="8"/>
      <c r="M16" s="15">
        <v>106172042441</v>
      </c>
      <c r="O16" s="15">
        <v>-1442058</v>
      </c>
      <c r="Q16" s="15">
        <v>28328815547</v>
      </c>
      <c r="S16" s="8"/>
      <c r="T16" s="8"/>
      <c r="U16" s="8"/>
      <c r="W16" s="15">
        <v>369500203787</v>
      </c>
      <c r="Y16" s="15">
        <v>429393643463.95697</v>
      </c>
      <c r="AA16" s="16">
        <v>12.97</v>
      </c>
    </row>
  </sheetData>
  <mergeCells count="26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6:B16"/>
    <mergeCell ref="A13:B13"/>
    <mergeCell ref="D13:E13"/>
    <mergeCell ref="A14:B14"/>
    <mergeCell ref="D14:E14"/>
    <mergeCell ref="A15:B15"/>
    <mergeCell ref="D15:E15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C15" sqref="C15"/>
    </sheetView>
  </sheetViews>
  <sheetFormatPr defaultRowHeight="13.2" x14ac:dyDescent="0.25"/>
  <cols>
    <col min="1" max="1" width="29.88671875" customWidth="1"/>
    <col min="2" max="2" width="1.33203125" customWidth="1"/>
    <col min="3" max="3" width="15.5546875" customWidth="1"/>
    <col min="4" max="4" width="1.33203125" customWidth="1"/>
    <col min="5" max="5" width="15.5546875" customWidth="1"/>
    <col min="6" max="6" width="1.33203125" customWidth="1"/>
    <col min="7" max="7" width="13" customWidth="1"/>
    <col min="8" max="8" width="1.33203125" customWidth="1"/>
    <col min="9" max="9" width="13" customWidth="1"/>
    <col min="10" max="10" width="1.33203125" customWidth="1"/>
    <col min="11" max="11" width="23.44140625" customWidth="1"/>
    <col min="12" max="12" width="1.33203125" customWidth="1"/>
    <col min="13" max="13" width="33.6640625" customWidth="1"/>
    <col min="14" max="14" width="0.33203125" customWidth="1"/>
  </cols>
  <sheetData>
    <row r="1" spans="1:13" ht="25.2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25.2" x14ac:dyDescent="0.25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25.2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ht="25.2" x14ac:dyDescent="0.25">
      <c r="A4" s="31" t="s">
        <v>95</v>
      </c>
      <c r="B4" s="31"/>
      <c r="C4" s="31"/>
      <c r="D4" s="31"/>
      <c r="E4" s="31"/>
      <c r="F4" s="31"/>
      <c r="G4" s="1"/>
      <c r="H4" s="1"/>
      <c r="I4" s="1"/>
      <c r="J4" s="1"/>
      <c r="K4" s="1"/>
      <c r="L4" s="1"/>
      <c r="M4" s="1"/>
    </row>
    <row r="5" spans="1:13" ht="25.2" x14ac:dyDescent="0.25">
      <c r="A5" s="31" t="s">
        <v>96</v>
      </c>
      <c r="B5" s="31"/>
      <c r="C5" s="31"/>
      <c r="D5" s="31"/>
      <c r="E5" s="31"/>
      <c r="F5" s="31"/>
      <c r="G5" s="1"/>
      <c r="H5" s="1"/>
      <c r="I5" s="1"/>
      <c r="J5" s="1"/>
      <c r="K5" s="1"/>
      <c r="L5" s="1"/>
      <c r="M5" s="1"/>
    </row>
    <row r="7" spans="1:13" ht="20.399999999999999" x14ac:dyDescent="0.25">
      <c r="C7" s="54" t="s">
        <v>9</v>
      </c>
      <c r="D7" s="54"/>
      <c r="E7" s="54"/>
      <c r="F7" s="54"/>
      <c r="G7" s="54"/>
      <c r="H7" s="54"/>
      <c r="I7" s="54"/>
      <c r="J7" s="54"/>
      <c r="K7" s="54"/>
      <c r="L7" s="54"/>
      <c r="M7" s="54"/>
    </row>
    <row r="8" spans="1:13" ht="20.399999999999999" x14ac:dyDescent="0.25">
      <c r="A8" s="24" t="s">
        <v>97</v>
      </c>
      <c r="C8" s="25" t="s">
        <v>13</v>
      </c>
      <c r="D8" s="3"/>
      <c r="E8" s="25" t="s">
        <v>98</v>
      </c>
      <c r="F8" s="3"/>
      <c r="G8" s="25" t="s">
        <v>99</v>
      </c>
      <c r="H8" s="3"/>
      <c r="I8" s="25" t="s">
        <v>100</v>
      </c>
      <c r="J8" s="3"/>
      <c r="K8" s="25" t="s">
        <v>101</v>
      </c>
      <c r="L8" s="3"/>
      <c r="M8" s="25" t="s">
        <v>102</v>
      </c>
    </row>
  </sheetData>
  <mergeCells count="4">
    <mergeCell ref="C7:M7"/>
    <mergeCell ref="A1:M1"/>
    <mergeCell ref="A2:M2"/>
    <mergeCell ref="A3:M3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26"/>
  <sheetViews>
    <sheetView rightToLeft="1" workbookViewId="0">
      <selection activeCell="O7" sqref="O7"/>
    </sheetView>
  </sheetViews>
  <sheetFormatPr defaultRowHeight="13.2" x14ac:dyDescent="0.25"/>
  <cols>
    <col min="1" max="1" width="6.33203125" bestFit="1" customWidth="1"/>
    <col min="2" max="2" width="35" customWidth="1"/>
    <col min="3" max="3" width="1.33203125" customWidth="1"/>
    <col min="4" max="4" width="17.5546875" bestFit="1" customWidth="1"/>
    <col min="5" max="5" width="1.33203125" customWidth="1"/>
    <col min="6" max="6" width="17.88671875" bestFit="1" customWidth="1"/>
    <col min="7" max="7" width="1.33203125" customWidth="1"/>
    <col min="8" max="8" width="17.88671875" bestFit="1" customWidth="1"/>
    <col min="9" max="9" width="1.33203125" customWidth="1"/>
    <col min="10" max="10" width="17.5546875" bestFit="1" customWidth="1"/>
    <col min="11" max="11" width="1.33203125" customWidth="1"/>
    <col min="12" max="12" width="18.33203125" bestFit="1" customWidth="1"/>
    <col min="13" max="13" width="0.33203125" customWidth="1"/>
    <col min="15" max="15" width="16.33203125" bestFit="1" customWidth="1"/>
  </cols>
  <sheetData>
    <row r="1" spans="1:15" ht="29.1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5" ht="21.75" customHeight="1" x14ac:dyDescent="0.25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5" ht="21.75" customHeight="1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5" ht="14.4" customHeight="1" x14ac:dyDescent="0.25"/>
    <row r="5" spans="1:15" ht="14.4" customHeight="1" x14ac:dyDescent="0.25">
      <c r="A5" s="27" t="s">
        <v>103</v>
      </c>
      <c r="B5" s="57" t="s">
        <v>104</v>
      </c>
      <c r="C5" s="57"/>
      <c r="D5" s="57"/>
      <c r="E5" s="57"/>
      <c r="F5" s="57"/>
      <c r="G5" s="57"/>
      <c r="H5" s="57"/>
      <c r="I5" s="57"/>
      <c r="J5" s="57"/>
      <c r="K5" s="57"/>
      <c r="L5" s="57"/>
    </row>
    <row r="6" spans="1:15" ht="14.4" customHeight="1" x14ac:dyDescent="0.25">
      <c r="D6" s="24" t="s">
        <v>7</v>
      </c>
      <c r="F6" s="54" t="s">
        <v>8</v>
      </c>
      <c r="G6" s="54"/>
      <c r="H6" s="54"/>
      <c r="J6" s="24" t="s">
        <v>9</v>
      </c>
    </row>
    <row r="7" spans="1:15" ht="14.4" customHeight="1" x14ac:dyDescent="0.25">
      <c r="D7" s="3"/>
      <c r="F7" s="3"/>
      <c r="G7" s="3"/>
      <c r="H7" s="3"/>
      <c r="J7" s="3"/>
    </row>
    <row r="8" spans="1:15" ht="14.4" customHeight="1" x14ac:dyDescent="0.25">
      <c r="A8" s="54" t="s">
        <v>105</v>
      </c>
      <c r="B8" s="54"/>
      <c r="D8" s="24" t="s">
        <v>106</v>
      </c>
      <c r="F8" s="24" t="s">
        <v>107</v>
      </c>
      <c r="H8" s="24" t="s">
        <v>108</v>
      </c>
      <c r="J8" s="24" t="s">
        <v>106</v>
      </c>
      <c r="L8" s="32" t="s">
        <v>18</v>
      </c>
    </row>
    <row r="9" spans="1:15" ht="21.75" customHeight="1" x14ac:dyDescent="0.25">
      <c r="A9" s="55" t="s">
        <v>109</v>
      </c>
      <c r="B9" s="55"/>
      <c r="D9" s="5">
        <v>1602001</v>
      </c>
      <c r="F9" s="5">
        <v>25742570813</v>
      </c>
      <c r="H9" s="5">
        <v>25455337000</v>
      </c>
      <c r="J9" s="5">
        <v>288835814</v>
      </c>
      <c r="L9" s="33" t="s">
        <v>110</v>
      </c>
      <c r="O9" s="26"/>
    </row>
    <row r="10" spans="1:15" ht="21.75" customHeight="1" x14ac:dyDescent="0.25">
      <c r="A10" s="52" t="s">
        <v>111</v>
      </c>
      <c r="B10" s="52"/>
      <c r="D10" s="8">
        <v>32939611633</v>
      </c>
      <c r="F10" s="8">
        <v>425516193347</v>
      </c>
      <c r="H10" s="8">
        <v>452215335570</v>
      </c>
      <c r="J10" s="8">
        <v>6240469410</v>
      </c>
      <c r="L10" s="33" t="s">
        <v>112</v>
      </c>
      <c r="O10" s="26"/>
    </row>
    <row r="11" spans="1:15" ht="21.75" customHeight="1" x14ac:dyDescent="0.25">
      <c r="A11" s="52" t="s">
        <v>113</v>
      </c>
      <c r="B11" s="52"/>
      <c r="D11" s="8">
        <v>6693175</v>
      </c>
      <c r="F11" s="8">
        <v>28303</v>
      </c>
      <c r="H11" s="8">
        <v>0</v>
      </c>
      <c r="J11" s="8">
        <v>6721478</v>
      </c>
      <c r="L11" s="34" t="s">
        <v>114</v>
      </c>
      <c r="O11" s="26"/>
    </row>
    <row r="12" spans="1:15" ht="21.75" customHeight="1" x14ac:dyDescent="0.25">
      <c r="A12" s="52" t="s">
        <v>115</v>
      </c>
      <c r="B12" s="52"/>
      <c r="D12" s="8">
        <v>7131948</v>
      </c>
      <c r="F12" s="8">
        <v>606</v>
      </c>
      <c r="H12" s="8">
        <v>0</v>
      </c>
      <c r="J12" s="8">
        <v>7132554</v>
      </c>
      <c r="L12" s="34" t="s">
        <v>114</v>
      </c>
      <c r="O12" s="26"/>
    </row>
    <row r="13" spans="1:15" ht="21.75" customHeight="1" x14ac:dyDescent="0.25">
      <c r="A13" s="52" t="s">
        <v>116</v>
      </c>
      <c r="B13" s="52"/>
      <c r="D13" s="8">
        <v>2414460</v>
      </c>
      <c r="F13" s="8">
        <v>4611928724</v>
      </c>
      <c r="H13" s="8">
        <v>0</v>
      </c>
      <c r="J13" s="8">
        <v>4614343184</v>
      </c>
      <c r="L13" s="34" t="s">
        <v>117</v>
      </c>
      <c r="O13" s="26"/>
    </row>
    <row r="14" spans="1:15" ht="21.75" customHeight="1" x14ac:dyDescent="0.25">
      <c r="A14" s="52" t="s">
        <v>118</v>
      </c>
      <c r="B14" s="52"/>
      <c r="D14" s="8">
        <v>15670000000</v>
      </c>
      <c r="F14" s="8">
        <v>0</v>
      </c>
      <c r="H14" s="8">
        <v>0</v>
      </c>
      <c r="J14" s="8">
        <v>15670000000</v>
      </c>
      <c r="L14" s="34" t="s">
        <v>119</v>
      </c>
      <c r="O14" s="26"/>
    </row>
    <row r="15" spans="1:15" ht="21.75" customHeight="1" x14ac:dyDescent="0.25">
      <c r="A15" s="52" t="s">
        <v>118</v>
      </c>
      <c r="B15" s="52"/>
      <c r="D15" s="8">
        <v>105000000000</v>
      </c>
      <c r="F15" s="8">
        <v>0</v>
      </c>
      <c r="H15" s="8">
        <v>0</v>
      </c>
      <c r="J15" s="8">
        <v>105000000000</v>
      </c>
      <c r="L15" s="34" t="s">
        <v>120</v>
      </c>
      <c r="O15" s="26"/>
    </row>
    <row r="16" spans="1:15" ht="21.75" customHeight="1" x14ac:dyDescent="0.25">
      <c r="A16" s="52" t="s">
        <v>121</v>
      </c>
      <c r="B16" s="52"/>
      <c r="D16" s="8">
        <v>579918180</v>
      </c>
      <c r="F16" s="8">
        <v>66610731341</v>
      </c>
      <c r="H16" s="8">
        <v>66611855000</v>
      </c>
      <c r="J16" s="8">
        <v>578794521</v>
      </c>
      <c r="L16" s="33" t="s">
        <v>122</v>
      </c>
      <c r="O16" s="26"/>
    </row>
    <row r="17" spans="1:15" ht="21.75" customHeight="1" x14ac:dyDescent="0.25">
      <c r="A17" s="52" t="s">
        <v>123</v>
      </c>
      <c r="B17" s="52"/>
      <c r="D17" s="8">
        <v>66060000000</v>
      </c>
      <c r="F17" s="8">
        <v>0</v>
      </c>
      <c r="H17" s="8">
        <v>0</v>
      </c>
      <c r="J17" s="8">
        <v>66060000000</v>
      </c>
      <c r="L17" s="34" t="s">
        <v>124</v>
      </c>
      <c r="O17" s="26"/>
    </row>
    <row r="18" spans="1:15" ht="21.75" customHeight="1" x14ac:dyDescent="0.25">
      <c r="A18" s="52" t="s">
        <v>123</v>
      </c>
      <c r="B18" s="52"/>
      <c r="D18" s="8">
        <v>30000000000</v>
      </c>
      <c r="F18" s="8">
        <v>0</v>
      </c>
      <c r="H18" s="8">
        <v>0</v>
      </c>
      <c r="J18" s="8">
        <v>30000000000</v>
      </c>
      <c r="L18" s="34" t="s">
        <v>125</v>
      </c>
      <c r="O18" s="26"/>
    </row>
    <row r="19" spans="1:15" ht="21.75" customHeight="1" x14ac:dyDescent="0.25">
      <c r="A19" s="52" t="s">
        <v>126</v>
      </c>
      <c r="B19" s="52"/>
      <c r="D19" s="8">
        <v>180000000000</v>
      </c>
      <c r="F19" s="8">
        <v>0</v>
      </c>
      <c r="H19" s="8">
        <v>0</v>
      </c>
      <c r="J19" s="8">
        <v>180000000000</v>
      </c>
      <c r="L19" s="34" t="s">
        <v>127</v>
      </c>
      <c r="O19" s="26"/>
    </row>
    <row r="20" spans="1:15" ht="21.75" customHeight="1" x14ac:dyDescent="0.25">
      <c r="A20" s="52" t="s">
        <v>128</v>
      </c>
      <c r="B20" s="52"/>
      <c r="D20" s="8">
        <v>555956</v>
      </c>
      <c r="F20" s="8">
        <v>121285561642</v>
      </c>
      <c r="H20" s="8">
        <v>120711518000</v>
      </c>
      <c r="J20" s="8">
        <v>574599598</v>
      </c>
      <c r="L20" s="34" t="s">
        <v>122</v>
      </c>
      <c r="O20" s="26"/>
    </row>
    <row r="21" spans="1:15" ht="21.75" customHeight="1" x14ac:dyDescent="0.25">
      <c r="A21" s="7" t="s">
        <v>126</v>
      </c>
      <c r="B21" s="7"/>
      <c r="D21" s="8">
        <v>20000000000</v>
      </c>
      <c r="F21" s="8">
        <v>0</v>
      </c>
      <c r="H21" s="8">
        <v>0</v>
      </c>
      <c r="J21" s="8">
        <v>20000000000</v>
      </c>
      <c r="L21" s="34" t="s">
        <v>129</v>
      </c>
      <c r="O21" s="26"/>
    </row>
    <row r="22" spans="1:15" ht="21.75" customHeight="1" x14ac:dyDescent="0.25">
      <c r="A22" s="7" t="s">
        <v>126</v>
      </c>
      <c r="B22" s="7"/>
      <c r="D22" s="8">
        <v>910000000000</v>
      </c>
      <c r="F22" s="8">
        <v>0</v>
      </c>
      <c r="H22" s="8">
        <v>0</v>
      </c>
      <c r="J22" s="8">
        <v>910000000000</v>
      </c>
      <c r="L22" s="34" t="s">
        <v>130</v>
      </c>
      <c r="O22" s="26"/>
    </row>
    <row r="23" spans="1:15" ht="21.75" customHeight="1" x14ac:dyDescent="0.25">
      <c r="A23" s="7" t="s">
        <v>126</v>
      </c>
      <c r="B23" s="7"/>
      <c r="D23" s="8">
        <v>0</v>
      </c>
      <c r="F23" s="8">
        <v>112085000000</v>
      </c>
      <c r="H23" s="8">
        <v>0</v>
      </c>
      <c r="J23" s="8">
        <v>112085000000</v>
      </c>
      <c r="L23" s="34" t="s">
        <v>131</v>
      </c>
      <c r="O23" s="26"/>
    </row>
    <row r="24" spans="1:15" ht="21.75" customHeight="1" x14ac:dyDescent="0.25">
      <c r="A24" s="7" t="s">
        <v>123</v>
      </c>
      <c r="B24" s="7"/>
      <c r="D24" s="8">
        <v>0</v>
      </c>
      <c r="F24" s="8">
        <v>64000000000</v>
      </c>
      <c r="H24" s="8">
        <v>0</v>
      </c>
      <c r="J24" s="8">
        <v>64000000000</v>
      </c>
      <c r="L24" s="34" t="s">
        <v>132</v>
      </c>
      <c r="O24" s="26"/>
    </row>
    <row r="25" spans="1:15" ht="21.75" customHeight="1" thickBot="1" x14ac:dyDescent="0.3">
      <c r="A25" s="51" t="s">
        <v>28</v>
      </c>
      <c r="B25" s="51"/>
      <c r="D25" s="15">
        <v>1360267927353</v>
      </c>
      <c r="F25" s="15">
        <v>819852014776</v>
      </c>
      <c r="H25" s="15">
        <v>664994045570</v>
      </c>
      <c r="J25" s="15">
        <v>1515125896559</v>
      </c>
      <c r="L25" s="35" t="s">
        <v>221</v>
      </c>
    </row>
    <row r="26" spans="1:15" ht="13.8" thickTop="1" x14ac:dyDescent="0.25"/>
  </sheetData>
  <mergeCells count="19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25:B25"/>
    <mergeCell ref="A18:B18"/>
    <mergeCell ref="A19:B19"/>
    <mergeCell ref="A20:B20"/>
    <mergeCell ref="A13:B13"/>
    <mergeCell ref="A14:B14"/>
    <mergeCell ref="A15:B15"/>
    <mergeCell ref="A16:B16"/>
    <mergeCell ref="A17:B17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20"/>
  <sheetViews>
    <sheetView rightToLeft="1" topLeftCell="C2" workbookViewId="0">
      <selection activeCell="Z6" sqref="Z6"/>
    </sheetView>
  </sheetViews>
  <sheetFormatPr defaultRowHeight="13.2" x14ac:dyDescent="0.25"/>
  <cols>
    <col min="1" max="1" width="6.109375" bestFit="1" customWidth="1"/>
    <col min="2" max="2" width="22.109375" customWidth="1"/>
    <col min="3" max="3" width="1.33203125" customWidth="1"/>
    <col min="4" max="4" width="14.6640625" bestFit="1" customWidth="1"/>
    <col min="5" max="5" width="1.33203125" customWidth="1"/>
    <col min="6" max="6" width="15.44140625" bestFit="1" customWidth="1"/>
    <col min="7" max="7" width="1.33203125" customWidth="1"/>
    <col min="8" max="8" width="14.88671875" bestFit="1" customWidth="1"/>
    <col min="9" max="9" width="1.33203125" customWidth="1"/>
    <col min="10" max="10" width="14.88671875" bestFit="1" customWidth="1"/>
    <col min="11" max="11" width="1.33203125" customWidth="1"/>
    <col min="12" max="12" width="17.33203125" bestFit="1" customWidth="1"/>
    <col min="13" max="13" width="1.33203125" customWidth="1"/>
    <col min="14" max="14" width="14.6640625" bestFit="1" customWidth="1"/>
    <col min="15" max="16" width="1.33203125" customWidth="1"/>
    <col min="17" max="17" width="14.88671875" bestFit="1" customWidth="1"/>
    <col min="18" max="18" width="1.33203125" customWidth="1"/>
    <col min="19" max="19" width="15" bestFit="1" customWidth="1"/>
    <col min="20" max="20" width="1.33203125" customWidth="1"/>
    <col min="21" max="21" width="14.88671875" bestFit="1" customWidth="1"/>
    <col min="22" max="22" width="1.33203125" customWidth="1"/>
    <col min="23" max="23" width="17.33203125" bestFit="1" customWidth="1"/>
    <col min="24" max="24" width="0.33203125" customWidth="1"/>
    <col min="26" max="26" width="13.109375" bestFit="1" customWidth="1"/>
  </cols>
  <sheetData>
    <row r="1" spans="1:26" ht="29.1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</row>
    <row r="2" spans="1:26" ht="21.75" customHeight="1" x14ac:dyDescent="0.25">
      <c r="A2" s="56" t="s">
        <v>133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</row>
    <row r="3" spans="1:26" ht="21.75" customHeight="1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</row>
    <row r="4" spans="1:26" ht="14.4" customHeight="1" x14ac:dyDescent="0.25"/>
    <row r="5" spans="1:26" ht="14.4" customHeight="1" x14ac:dyDescent="0.25">
      <c r="A5" s="27" t="s">
        <v>150</v>
      </c>
      <c r="B5" s="57" t="s">
        <v>151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</row>
    <row r="6" spans="1:26" ht="14.4" customHeight="1" x14ac:dyDescent="0.25">
      <c r="D6" s="54" t="s">
        <v>152</v>
      </c>
      <c r="E6" s="54"/>
      <c r="F6" s="54"/>
      <c r="G6" s="54"/>
      <c r="H6" s="54"/>
      <c r="I6" s="54"/>
      <c r="J6" s="54"/>
      <c r="K6" s="54"/>
      <c r="L6" s="54"/>
      <c r="N6" s="54" t="s">
        <v>153</v>
      </c>
      <c r="O6" s="54"/>
      <c r="P6" s="54"/>
      <c r="Q6" s="54"/>
      <c r="R6" s="54"/>
      <c r="S6" s="54"/>
      <c r="T6" s="54"/>
      <c r="U6" s="54"/>
      <c r="V6" s="54"/>
      <c r="W6" s="54"/>
    </row>
    <row r="7" spans="1:26" ht="14.4" customHeight="1" x14ac:dyDescent="0.25">
      <c r="D7" s="3"/>
      <c r="E7" s="3"/>
      <c r="F7" s="3"/>
      <c r="G7" s="3"/>
      <c r="H7" s="3"/>
      <c r="I7" s="3"/>
      <c r="J7" s="53" t="s">
        <v>28</v>
      </c>
      <c r="K7" s="53"/>
      <c r="L7" s="53"/>
      <c r="N7" s="3"/>
      <c r="O7" s="3"/>
      <c r="P7" s="3"/>
      <c r="Q7" s="3"/>
      <c r="R7" s="3"/>
      <c r="S7" s="3"/>
      <c r="T7" s="3"/>
      <c r="U7" s="53" t="s">
        <v>28</v>
      </c>
      <c r="V7" s="53"/>
      <c r="W7" s="53"/>
    </row>
    <row r="8" spans="1:26" ht="14.4" customHeight="1" x14ac:dyDescent="0.25">
      <c r="A8" s="54" t="s">
        <v>154</v>
      </c>
      <c r="B8" s="54"/>
      <c r="D8" s="24" t="s">
        <v>155</v>
      </c>
      <c r="F8" s="24" t="s">
        <v>156</v>
      </c>
      <c r="H8" s="24" t="s">
        <v>157</v>
      </c>
      <c r="J8" s="25" t="s">
        <v>106</v>
      </c>
      <c r="K8" s="3"/>
      <c r="L8" s="25" t="s">
        <v>138</v>
      </c>
      <c r="N8" s="24" t="s">
        <v>155</v>
      </c>
      <c r="P8" s="54" t="s">
        <v>156</v>
      </c>
      <c r="Q8" s="54"/>
      <c r="S8" s="24" t="s">
        <v>157</v>
      </c>
      <c r="U8" s="25" t="s">
        <v>106</v>
      </c>
      <c r="V8" s="3"/>
      <c r="W8" s="25" t="s">
        <v>138</v>
      </c>
    </row>
    <row r="9" spans="1:26" ht="21.75" customHeight="1" x14ac:dyDescent="0.25">
      <c r="A9" s="55" t="s">
        <v>23</v>
      </c>
      <c r="B9" s="55"/>
      <c r="D9" s="5">
        <v>0</v>
      </c>
      <c r="F9" s="5">
        <v>0</v>
      </c>
      <c r="H9" s="5">
        <v>-250330</v>
      </c>
      <c r="J9" s="5">
        <v>-250330</v>
      </c>
      <c r="L9" s="6">
        <v>0</v>
      </c>
      <c r="N9" s="5">
        <v>0</v>
      </c>
      <c r="P9" s="63">
        <v>0</v>
      </c>
      <c r="Q9" s="63"/>
      <c r="S9" s="5">
        <v>-250330</v>
      </c>
      <c r="U9" s="5">
        <v>-250330</v>
      </c>
      <c r="W9" s="6">
        <v>0</v>
      </c>
      <c r="Z9" s="26"/>
    </row>
    <row r="10" spans="1:26" ht="21.75" customHeight="1" x14ac:dyDescent="0.25">
      <c r="A10" s="52" t="s">
        <v>20</v>
      </c>
      <c r="B10" s="52"/>
      <c r="D10" s="8">
        <v>0</v>
      </c>
      <c r="F10" s="8">
        <v>1160028408</v>
      </c>
      <c r="H10" s="8">
        <v>4284855120</v>
      </c>
      <c r="J10" s="8">
        <v>5444883528</v>
      </c>
      <c r="L10" s="9">
        <v>4.41</v>
      </c>
      <c r="N10" s="8">
        <v>0</v>
      </c>
      <c r="P10" s="61">
        <v>4704287283</v>
      </c>
      <c r="Q10" s="61"/>
      <c r="S10" s="8">
        <v>4284855120</v>
      </c>
      <c r="U10" s="8">
        <v>8989142403</v>
      </c>
      <c r="W10" s="9">
        <v>3.8</v>
      </c>
      <c r="Z10" s="26"/>
    </row>
    <row r="11" spans="1:26" ht="21.75" customHeight="1" x14ac:dyDescent="0.25">
      <c r="A11" s="52" t="s">
        <v>21</v>
      </c>
      <c r="B11" s="52"/>
      <c r="D11" s="8">
        <v>0</v>
      </c>
      <c r="F11" s="8">
        <v>0</v>
      </c>
      <c r="H11" s="8">
        <v>4480861831</v>
      </c>
      <c r="J11" s="8">
        <v>4480861831</v>
      </c>
      <c r="L11" s="9">
        <v>3.63</v>
      </c>
      <c r="N11" s="8">
        <v>222254417</v>
      </c>
      <c r="P11" s="61">
        <v>0</v>
      </c>
      <c r="Q11" s="61"/>
      <c r="S11" s="8">
        <v>4480861831</v>
      </c>
      <c r="U11" s="8">
        <v>4703116248</v>
      </c>
      <c r="W11" s="9">
        <v>1.99</v>
      </c>
      <c r="Z11" s="26"/>
    </row>
    <row r="12" spans="1:26" ht="21.75" customHeight="1" x14ac:dyDescent="0.25">
      <c r="A12" s="52" t="s">
        <v>19</v>
      </c>
      <c r="B12" s="52"/>
      <c r="D12" s="8">
        <v>0</v>
      </c>
      <c r="F12" s="8">
        <v>0</v>
      </c>
      <c r="H12" s="8">
        <v>-58157955</v>
      </c>
      <c r="J12" s="8">
        <v>-58157955</v>
      </c>
      <c r="L12" s="9">
        <v>-0.05</v>
      </c>
      <c r="N12" s="8">
        <v>0</v>
      </c>
      <c r="P12" s="61">
        <v>0</v>
      </c>
      <c r="Q12" s="61"/>
      <c r="S12" s="8">
        <v>-39664521</v>
      </c>
      <c r="U12" s="8">
        <v>-39664521</v>
      </c>
      <c r="W12" s="9">
        <v>-0.02</v>
      </c>
      <c r="Z12" s="26"/>
    </row>
    <row r="13" spans="1:26" ht="21.75" customHeight="1" x14ac:dyDescent="0.25">
      <c r="A13" s="52" t="s">
        <v>27</v>
      </c>
      <c r="B13" s="52"/>
      <c r="D13" s="8">
        <v>280126000</v>
      </c>
      <c r="F13" s="8">
        <v>-1512713049</v>
      </c>
      <c r="H13" s="8">
        <v>876531036</v>
      </c>
      <c r="J13" s="8">
        <v>-356056013</v>
      </c>
      <c r="L13" s="9">
        <v>-0.28999999999999998</v>
      </c>
      <c r="N13" s="8">
        <v>280126000</v>
      </c>
      <c r="P13" s="61">
        <v>682599814</v>
      </c>
      <c r="Q13" s="61"/>
      <c r="S13" s="8">
        <v>876531036</v>
      </c>
      <c r="U13" s="8">
        <v>1839256850</v>
      </c>
      <c r="W13" s="9">
        <v>0.78</v>
      </c>
      <c r="Z13" s="26"/>
    </row>
    <row r="14" spans="1:26" ht="21.75" customHeight="1" x14ac:dyDescent="0.25">
      <c r="A14" s="52" t="s">
        <v>22</v>
      </c>
      <c r="B14" s="52"/>
      <c r="D14" s="8">
        <v>0</v>
      </c>
      <c r="F14" s="8">
        <v>1062293865</v>
      </c>
      <c r="H14" s="8">
        <v>1756683609</v>
      </c>
      <c r="J14" s="8">
        <v>2818977474</v>
      </c>
      <c r="L14" s="9">
        <v>2.2799999999999998</v>
      </c>
      <c r="N14" s="8">
        <v>0</v>
      </c>
      <c r="P14" s="61">
        <v>957769403</v>
      </c>
      <c r="Q14" s="61"/>
      <c r="S14" s="8">
        <v>1756683609</v>
      </c>
      <c r="U14" s="8">
        <v>2714453012</v>
      </c>
      <c r="W14" s="9">
        <v>1.1499999999999999</v>
      </c>
      <c r="Z14" s="26"/>
    </row>
    <row r="15" spans="1:26" ht="21.75" customHeight="1" x14ac:dyDescent="0.25">
      <c r="A15" s="52" t="s">
        <v>25</v>
      </c>
      <c r="B15" s="52"/>
      <c r="D15" s="8">
        <v>0</v>
      </c>
      <c r="F15" s="8">
        <v>0</v>
      </c>
      <c r="H15" s="8">
        <v>10289376985</v>
      </c>
      <c r="J15" s="8">
        <v>10289376985</v>
      </c>
      <c r="L15" s="9">
        <v>8.34</v>
      </c>
      <c r="N15" s="8">
        <v>0</v>
      </c>
      <c r="P15" s="61">
        <v>0</v>
      </c>
      <c r="Q15" s="61"/>
      <c r="S15" s="8">
        <v>10289376985</v>
      </c>
      <c r="U15" s="8">
        <v>10289376985</v>
      </c>
      <c r="W15" s="9">
        <v>4.3499999999999996</v>
      </c>
      <c r="Z15" s="26"/>
    </row>
    <row r="16" spans="1:26" ht="21.75" customHeight="1" x14ac:dyDescent="0.25">
      <c r="A16" s="52" t="s">
        <v>158</v>
      </c>
      <c r="B16" s="52"/>
      <c r="D16" s="8">
        <v>0</v>
      </c>
      <c r="F16" s="8">
        <v>0</v>
      </c>
      <c r="H16" s="8">
        <v>0</v>
      </c>
      <c r="J16" s="8">
        <v>0</v>
      </c>
      <c r="L16" s="9">
        <v>0</v>
      </c>
      <c r="N16" s="8">
        <v>0</v>
      </c>
      <c r="P16" s="61">
        <v>0</v>
      </c>
      <c r="Q16" s="61"/>
      <c r="S16" s="8">
        <v>710115558</v>
      </c>
      <c r="U16" s="8">
        <v>710115558</v>
      </c>
      <c r="W16" s="9">
        <v>0.3</v>
      </c>
      <c r="Z16" s="26"/>
    </row>
    <row r="17" spans="1:26" ht="21.75" customHeight="1" x14ac:dyDescent="0.25">
      <c r="A17" s="52" t="s">
        <v>24</v>
      </c>
      <c r="B17" s="52"/>
      <c r="D17" s="8">
        <v>288258750</v>
      </c>
      <c r="F17" s="8">
        <v>-1645654987</v>
      </c>
      <c r="H17" s="8">
        <v>0</v>
      </c>
      <c r="J17" s="8">
        <v>-1357396237</v>
      </c>
      <c r="L17" s="9">
        <v>-1.1000000000000001</v>
      </c>
      <c r="N17" s="8">
        <v>288258750</v>
      </c>
      <c r="P17" s="61">
        <v>-463221403</v>
      </c>
      <c r="Q17" s="61"/>
      <c r="S17" s="8">
        <v>0</v>
      </c>
      <c r="U17" s="8">
        <v>-174962653</v>
      </c>
      <c r="W17" s="9">
        <v>-7.0000000000000007E-2</v>
      </c>
      <c r="Z17" s="26"/>
    </row>
    <row r="18" spans="1:26" ht="21.75" customHeight="1" x14ac:dyDescent="0.25">
      <c r="A18" s="52" t="s">
        <v>26</v>
      </c>
      <c r="B18" s="52"/>
      <c r="D18" s="8">
        <v>514688602</v>
      </c>
      <c r="F18" s="8">
        <v>-1226445720</v>
      </c>
      <c r="H18" s="8">
        <v>0</v>
      </c>
      <c r="J18" s="8">
        <v>-711757118</v>
      </c>
      <c r="L18" s="9">
        <v>-0.57999999999999996</v>
      </c>
      <c r="N18" s="8">
        <v>514688602</v>
      </c>
      <c r="P18" s="61">
        <v>2191579200</v>
      </c>
      <c r="Q18" s="61"/>
      <c r="S18" s="8">
        <v>0</v>
      </c>
      <c r="U18" s="8">
        <v>2706267802</v>
      </c>
      <c r="W18" s="9">
        <v>1.1399999999999999</v>
      </c>
      <c r="Z18" s="26"/>
    </row>
    <row r="19" spans="1:26" ht="21" thickBot="1" x14ac:dyDescent="0.3">
      <c r="A19" s="51" t="s">
        <v>28</v>
      </c>
      <c r="B19" s="51"/>
      <c r="D19" s="15">
        <v>1083073352</v>
      </c>
      <c r="F19" s="15">
        <v>-2162491483</v>
      </c>
      <c r="H19" s="15">
        <v>21629900296</v>
      </c>
      <c r="J19" s="15">
        <v>20550482165</v>
      </c>
      <c r="L19" s="16">
        <v>16.64</v>
      </c>
      <c r="N19" s="15">
        <v>1305327769</v>
      </c>
      <c r="Q19" s="15">
        <v>8073014297</v>
      </c>
      <c r="S19" s="15">
        <v>22358509288</v>
      </c>
      <c r="U19" s="15">
        <v>31736851354</v>
      </c>
      <c r="W19" s="16">
        <v>13.42</v>
      </c>
      <c r="Z19" s="26"/>
    </row>
    <row r="20" spans="1:26" ht="13.8" thickTop="1" x14ac:dyDescent="0.25"/>
  </sheetData>
  <mergeCells count="31">
    <mergeCell ref="A1:W1"/>
    <mergeCell ref="A2:W2"/>
    <mergeCell ref="A3:W3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9:B19"/>
    <mergeCell ref="B5:U5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13"/>
  <sheetViews>
    <sheetView rightToLeft="1" workbookViewId="0">
      <selection activeCell="M4" sqref="M4:O9"/>
    </sheetView>
  </sheetViews>
  <sheetFormatPr defaultRowHeight="13.2" x14ac:dyDescent="0.25"/>
  <cols>
    <col min="1" max="1" width="3.88671875" bestFit="1" customWidth="1"/>
    <col min="2" max="2" width="47.6640625" customWidth="1"/>
    <col min="3" max="3" width="1.33203125" customWidth="1"/>
    <col min="4" max="4" width="8.33203125" bestFit="1" customWidth="1"/>
    <col min="5" max="5" width="1.33203125" customWidth="1"/>
    <col min="6" max="6" width="15.88671875" bestFit="1" customWidth="1"/>
    <col min="7" max="7" width="1.33203125" customWidth="1"/>
    <col min="8" max="8" width="17.33203125" bestFit="1" customWidth="1"/>
    <col min="9" max="9" width="1.33203125" customWidth="1"/>
    <col min="10" max="10" width="18" bestFit="1" customWidth="1"/>
    <col min="11" max="11" width="0.33203125" customWidth="1"/>
    <col min="13" max="13" width="16.33203125" bestFit="1" customWidth="1"/>
    <col min="14" max="15" width="14.77734375" bestFit="1" customWidth="1"/>
  </cols>
  <sheetData>
    <row r="1" spans="1:15" ht="29.1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</row>
    <row r="2" spans="1:15" ht="21.75" customHeight="1" x14ac:dyDescent="0.25">
      <c r="A2" s="56" t="s">
        <v>133</v>
      </c>
      <c r="B2" s="56"/>
      <c r="C2" s="56"/>
      <c r="D2" s="56"/>
      <c r="E2" s="56"/>
      <c r="F2" s="56"/>
      <c r="G2" s="56"/>
      <c r="H2" s="56"/>
      <c r="I2" s="56"/>
      <c r="J2" s="56"/>
    </row>
    <row r="3" spans="1:15" ht="21.75" customHeight="1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</row>
    <row r="4" spans="1:15" ht="14.4" customHeight="1" x14ac:dyDescent="0.25"/>
    <row r="5" spans="1:15" ht="29.1" customHeight="1" x14ac:dyDescent="0.25">
      <c r="A5" s="27" t="s">
        <v>134</v>
      </c>
      <c r="B5" s="57" t="s">
        <v>135</v>
      </c>
      <c r="C5" s="57"/>
      <c r="D5" s="57"/>
      <c r="E5" s="57"/>
      <c r="F5" s="57"/>
      <c r="G5" s="57"/>
      <c r="H5" s="57"/>
      <c r="I5" s="57"/>
      <c r="J5" s="57"/>
    </row>
    <row r="6" spans="1:15" ht="14.4" customHeight="1" x14ac:dyDescent="0.25">
      <c r="M6" s="36"/>
      <c r="N6" s="36"/>
      <c r="O6" s="36"/>
    </row>
    <row r="7" spans="1:15" ht="14.4" customHeight="1" x14ac:dyDescent="0.25">
      <c r="A7" s="54" t="s">
        <v>136</v>
      </c>
      <c r="B7" s="54"/>
      <c r="D7" s="24" t="s">
        <v>137</v>
      </c>
      <c r="F7" s="24" t="s">
        <v>106</v>
      </c>
      <c r="H7" s="24" t="s">
        <v>138</v>
      </c>
      <c r="J7" s="24" t="s">
        <v>139</v>
      </c>
    </row>
    <row r="8" spans="1:15" ht="21.75" customHeight="1" x14ac:dyDescent="0.25">
      <c r="A8" s="55" t="s">
        <v>140</v>
      </c>
      <c r="B8" s="55"/>
      <c r="D8" s="37" t="s">
        <v>141</v>
      </c>
      <c r="F8" s="5">
        <v>20550482165</v>
      </c>
      <c r="H8" s="6">
        <v>16.649999999999999</v>
      </c>
      <c r="J8" s="6">
        <v>0.62</v>
      </c>
      <c r="M8" s="26"/>
      <c r="N8" s="26"/>
    </row>
    <row r="9" spans="1:15" ht="21.75" customHeight="1" x14ac:dyDescent="0.25">
      <c r="A9" s="52" t="s">
        <v>142</v>
      </c>
      <c r="B9" s="52"/>
      <c r="D9" s="38" t="s">
        <v>143</v>
      </c>
      <c r="F9" s="8">
        <v>37145543856</v>
      </c>
      <c r="H9" s="9">
        <v>30.09</v>
      </c>
      <c r="J9" s="9">
        <v>1.1200000000000001</v>
      </c>
      <c r="M9" s="26"/>
      <c r="N9" s="26"/>
    </row>
    <row r="10" spans="1:15" ht="21.75" customHeight="1" x14ac:dyDescent="0.25">
      <c r="A10" s="52" t="s">
        <v>144</v>
      </c>
      <c r="B10" s="52"/>
      <c r="D10" s="38" t="s">
        <v>145</v>
      </c>
      <c r="F10" s="8">
        <v>34298280718</v>
      </c>
      <c r="H10" s="9">
        <v>27.79</v>
      </c>
      <c r="J10" s="9">
        <v>1.04</v>
      </c>
      <c r="M10" s="26"/>
      <c r="N10" s="26"/>
    </row>
    <row r="11" spans="1:15" ht="21.75" customHeight="1" x14ac:dyDescent="0.25">
      <c r="A11" s="52" t="s">
        <v>146</v>
      </c>
      <c r="B11" s="52"/>
      <c r="D11" s="38" t="s">
        <v>147</v>
      </c>
      <c r="F11" s="8">
        <v>42663192182</v>
      </c>
      <c r="H11" s="9">
        <v>34.56</v>
      </c>
      <c r="J11" s="9">
        <v>1.29</v>
      </c>
      <c r="M11" s="26"/>
      <c r="N11" s="26"/>
    </row>
    <row r="12" spans="1:15" ht="21.75" customHeight="1" x14ac:dyDescent="0.25">
      <c r="A12" s="64" t="s">
        <v>148</v>
      </c>
      <c r="B12" s="64"/>
      <c r="D12" s="38" t="s">
        <v>149</v>
      </c>
      <c r="F12" s="12">
        <v>140569015</v>
      </c>
      <c r="H12" s="13">
        <v>0.11</v>
      </c>
      <c r="J12" s="13">
        <v>0</v>
      </c>
      <c r="M12" s="26"/>
      <c r="N12" s="26"/>
    </row>
    <row r="13" spans="1:15" ht="21.75" customHeight="1" x14ac:dyDescent="0.25">
      <c r="A13" s="51" t="s">
        <v>28</v>
      </c>
      <c r="B13" s="51"/>
      <c r="D13" s="8"/>
      <c r="F13" s="15">
        <v>134798067936</v>
      </c>
      <c r="H13" s="16">
        <v>109.2</v>
      </c>
      <c r="J13" s="16">
        <v>4.07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3"/>
  <sheetViews>
    <sheetView rightToLeft="1" workbookViewId="0">
      <selection activeCell="E7" sqref="E7"/>
    </sheetView>
  </sheetViews>
  <sheetFormatPr defaultRowHeight="13.2" x14ac:dyDescent="0.25"/>
  <cols>
    <col min="1" max="1" width="24.6640625" bestFit="1" customWidth="1"/>
    <col min="2" max="2" width="1.33203125" customWidth="1"/>
    <col min="3" max="3" width="16.88671875" customWidth="1"/>
    <col min="4" max="4" width="1.33203125" customWidth="1"/>
    <col min="5" max="5" width="17.44140625" customWidth="1"/>
    <col min="6" max="6" width="1.33203125" customWidth="1"/>
    <col min="7" max="7" width="18.88671875" bestFit="1" customWidth="1"/>
    <col min="8" max="8" width="1.33203125" customWidth="1"/>
    <col min="9" max="9" width="19" bestFit="1" customWidth="1"/>
    <col min="10" max="10" width="1.33203125" customWidth="1"/>
    <col min="11" max="11" width="12" bestFit="1" customWidth="1"/>
    <col min="12" max="12" width="1.33203125" customWidth="1"/>
    <col min="13" max="13" width="20" bestFit="1" customWidth="1"/>
    <col min="14" max="14" width="1.33203125" customWidth="1"/>
    <col min="15" max="15" width="19" bestFit="1" customWidth="1"/>
    <col min="16" max="16" width="1.33203125" customWidth="1"/>
    <col min="17" max="17" width="12" bestFit="1" customWidth="1"/>
    <col min="18" max="18" width="1.33203125" customWidth="1"/>
    <col min="19" max="19" width="20" bestFit="1" customWidth="1"/>
    <col min="20" max="20" width="0.33203125" customWidth="1"/>
  </cols>
  <sheetData>
    <row r="1" spans="1:19" ht="25.2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1:19" ht="25.2" x14ac:dyDescent="0.25">
      <c r="A2" s="56" t="s">
        <v>133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</row>
    <row r="3" spans="1:19" ht="25.2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</row>
    <row r="5" spans="1:19" ht="23.4" x14ac:dyDescent="0.25">
      <c r="A5" s="57" t="s">
        <v>155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</row>
    <row r="6" spans="1:19" ht="20.399999999999999" x14ac:dyDescent="0.25">
      <c r="A6" s="54" t="s">
        <v>30</v>
      </c>
      <c r="C6" s="54" t="s">
        <v>175</v>
      </c>
      <c r="D6" s="54"/>
      <c r="E6" s="54"/>
      <c r="F6" s="54"/>
      <c r="G6" s="54"/>
      <c r="I6" s="54" t="s">
        <v>152</v>
      </c>
      <c r="J6" s="54"/>
      <c r="K6" s="54"/>
      <c r="L6" s="54"/>
      <c r="M6" s="54"/>
      <c r="O6" s="54" t="s">
        <v>153</v>
      </c>
      <c r="P6" s="54"/>
      <c r="Q6" s="54"/>
      <c r="R6" s="54"/>
      <c r="S6" s="54"/>
    </row>
    <row r="7" spans="1:19" ht="40.799999999999997" x14ac:dyDescent="0.25">
      <c r="A7" s="54"/>
      <c r="C7" s="39" t="s">
        <v>176</v>
      </c>
      <c r="D7" s="3"/>
      <c r="E7" s="39" t="s">
        <v>177</v>
      </c>
      <c r="F7" s="3"/>
      <c r="G7" s="39" t="s">
        <v>178</v>
      </c>
      <c r="I7" s="39" t="s">
        <v>179</v>
      </c>
      <c r="J7" s="3"/>
      <c r="K7" s="39" t="s">
        <v>180</v>
      </c>
      <c r="L7" s="3"/>
      <c r="M7" s="39" t="s">
        <v>181</v>
      </c>
      <c r="O7" s="39" t="s">
        <v>179</v>
      </c>
      <c r="P7" s="3"/>
      <c r="Q7" s="39" t="s">
        <v>180</v>
      </c>
      <c r="R7" s="3"/>
      <c r="S7" s="39" t="s">
        <v>181</v>
      </c>
    </row>
    <row r="8" spans="1:19" ht="18.600000000000001" x14ac:dyDescent="0.25">
      <c r="A8" s="10" t="s">
        <v>21</v>
      </c>
      <c r="C8" s="38" t="s">
        <v>182</v>
      </c>
      <c r="E8" s="40">
        <v>820127</v>
      </c>
      <c r="F8" s="40"/>
      <c r="G8" s="40">
        <v>271</v>
      </c>
      <c r="H8" s="8"/>
      <c r="I8" s="8">
        <v>0</v>
      </c>
      <c r="J8" s="8"/>
      <c r="K8" s="8">
        <v>0</v>
      </c>
      <c r="L8" s="8"/>
      <c r="M8" s="8">
        <v>0</v>
      </c>
      <c r="N8" s="8"/>
      <c r="O8" s="8">
        <v>222254417</v>
      </c>
      <c r="P8" s="8"/>
      <c r="Q8" s="8">
        <v>0</v>
      </c>
      <c r="R8" s="8"/>
      <c r="S8" s="8">
        <v>222254417</v>
      </c>
    </row>
    <row r="9" spans="1:19" ht="18.600000000000001" x14ac:dyDescent="0.25">
      <c r="A9" s="10" t="s">
        <v>24</v>
      </c>
      <c r="C9" s="38" t="s">
        <v>183</v>
      </c>
      <c r="E9" s="40">
        <v>1228500</v>
      </c>
      <c r="F9" s="40"/>
      <c r="G9" s="40">
        <v>270</v>
      </c>
      <c r="H9" s="8"/>
      <c r="I9" s="8">
        <v>331695000</v>
      </c>
      <c r="J9" s="8"/>
      <c r="K9" s="8">
        <v>43436250</v>
      </c>
      <c r="L9" s="8"/>
      <c r="M9" s="8">
        <v>288258750</v>
      </c>
      <c r="N9" s="8"/>
      <c r="O9" s="8">
        <v>331695000</v>
      </c>
      <c r="P9" s="8"/>
      <c r="Q9" s="8">
        <v>43436250</v>
      </c>
      <c r="R9" s="8"/>
      <c r="S9" s="8">
        <v>288258750</v>
      </c>
    </row>
    <row r="10" spans="1:19" ht="18.600000000000001" x14ac:dyDescent="0.25">
      <c r="A10" s="10" t="s">
        <v>26</v>
      </c>
      <c r="C10" s="38" t="s">
        <v>184</v>
      </c>
      <c r="E10" s="40">
        <v>1200000</v>
      </c>
      <c r="F10" s="40"/>
      <c r="G10" s="40">
        <v>500</v>
      </c>
      <c r="H10" s="8"/>
      <c r="I10" s="8">
        <v>600000000</v>
      </c>
      <c r="J10" s="8"/>
      <c r="K10" s="8">
        <v>85311398</v>
      </c>
      <c r="L10" s="8"/>
      <c r="M10" s="8">
        <v>514688602</v>
      </c>
      <c r="N10" s="8"/>
      <c r="O10" s="8">
        <v>600000000</v>
      </c>
      <c r="P10" s="8"/>
      <c r="Q10" s="8">
        <v>85311398</v>
      </c>
      <c r="R10" s="8"/>
      <c r="S10" s="8">
        <v>514688602</v>
      </c>
    </row>
    <row r="11" spans="1:19" ht="18.600000000000001" x14ac:dyDescent="0.25">
      <c r="A11" s="10" t="s">
        <v>27</v>
      </c>
      <c r="C11" s="38" t="s">
        <v>185</v>
      </c>
      <c r="E11" s="40">
        <v>238000</v>
      </c>
      <c r="F11" s="40"/>
      <c r="G11" s="40">
        <v>1177</v>
      </c>
      <c r="H11" s="8"/>
      <c r="I11" s="8">
        <v>280126000</v>
      </c>
      <c r="J11" s="8"/>
      <c r="K11" s="8">
        <v>0</v>
      </c>
      <c r="L11" s="8"/>
      <c r="M11" s="8">
        <v>280126000</v>
      </c>
      <c r="N11" s="8"/>
      <c r="O11" s="8">
        <v>280126000</v>
      </c>
      <c r="P11" s="8"/>
      <c r="Q11" s="8">
        <v>0</v>
      </c>
      <c r="R11" s="8"/>
      <c r="S11" s="8">
        <v>280126000</v>
      </c>
    </row>
    <row r="12" spans="1:19" ht="21" thickBot="1" x14ac:dyDescent="0.3">
      <c r="A12" s="14" t="s">
        <v>28</v>
      </c>
      <c r="E12" s="8"/>
      <c r="F12" s="8"/>
      <c r="G12" s="8"/>
      <c r="H12" s="8"/>
      <c r="I12" s="15">
        <v>1211821000</v>
      </c>
      <c r="J12" s="8"/>
      <c r="K12" s="15">
        <v>128747648</v>
      </c>
      <c r="L12" s="8"/>
      <c r="M12" s="15">
        <v>1083073352</v>
      </c>
      <c r="N12" s="8"/>
      <c r="O12" s="15">
        <v>1434075417</v>
      </c>
      <c r="P12" s="8"/>
      <c r="Q12" s="15">
        <v>128747648</v>
      </c>
      <c r="R12" s="8"/>
      <c r="S12" s="15">
        <v>1305327769</v>
      </c>
    </row>
    <row r="13" spans="1:19" ht="13.8" thickTop="1" x14ac:dyDescent="0.25"/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3"/>
  <sheetViews>
    <sheetView rightToLeft="1" workbookViewId="0">
      <selection activeCell="H18" sqref="H18"/>
    </sheetView>
  </sheetViews>
  <sheetFormatPr defaultRowHeight="13.2" x14ac:dyDescent="0.25"/>
  <cols>
    <col min="1" max="1" width="39" customWidth="1"/>
    <col min="2" max="2" width="1.33203125" customWidth="1"/>
    <col min="3" max="3" width="16.88671875" customWidth="1"/>
    <col min="4" max="4" width="1.33203125" customWidth="1"/>
    <col min="5" max="5" width="14.33203125" customWidth="1"/>
    <col min="6" max="7" width="1.33203125" customWidth="1"/>
    <col min="8" max="8" width="20.6640625" customWidth="1"/>
    <col min="9" max="9" width="1.33203125" customWidth="1"/>
    <col min="10" max="10" width="14.88671875" bestFit="1" customWidth="1"/>
    <col min="11" max="11" width="1.33203125" customWidth="1"/>
    <col min="12" max="12" width="10.44140625" customWidth="1"/>
    <col min="13" max="13" width="1.33203125" customWidth="1"/>
    <col min="14" max="14" width="15.5546875" customWidth="1"/>
    <col min="15" max="15" width="1.33203125" customWidth="1"/>
    <col min="16" max="16" width="14.88671875" bestFit="1" customWidth="1"/>
    <col min="17" max="17" width="1.33203125" customWidth="1"/>
    <col min="18" max="18" width="10.44140625" customWidth="1"/>
    <col min="19" max="19" width="1.33203125" customWidth="1"/>
    <col min="20" max="20" width="15.5546875" customWidth="1"/>
    <col min="21" max="21" width="0.33203125" customWidth="1"/>
  </cols>
  <sheetData>
    <row r="1" spans="1:20" ht="29.1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ht="21.75" customHeight="1" x14ac:dyDescent="0.25">
      <c r="A2" s="56" t="s">
        <v>133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</row>
    <row r="3" spans="1:20" ht="21.75" customHeight="1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</row>
    <row r="4" spans="1:20" ht="14.4" customHeight="1" x14ac:dyDescent="0.25"/>
    <row r="5" spans="1:20" ht="23.4" x14ac:dyDescent="0.25">
      <c r="A5" s="57" t="s">
        <v>193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</row>
    <row r="6" spans="1:20" ht="20.399999999999999" x14ac:dyDescent="0.25">
      <c r="A6" s="65" t="s">
        <v>136</v>
      </c>
      <c r="J6" s="54" t="s">
        <v>152</v>
      </c>
      <c r="K6" s="54"/>
      <c r="L6" s="54"/>
      <c r="M6" s="54"/>
      <c r="N6" s="54"/>
      <c r="P6" s="54" t="s">
        <v>153</v>
      </c>
      <c r="Q6" s="54"/>
      <c r="R6" s="54"/>
      <c r="S6" s="54"/>
      <c r="T6" s="54"/>
    </row>
    <row r="7" spans="1:20" ht="29.1" customHeight="1" x14ac:dyDescent="0.25">
      <c r="A7" s="54"/>
      <c r="C7" s="17" t="s">
        <v>194</v>
      </c>
      <c r="E7" s="66" t="s">
        <v>62</v>
      </c>
      <c r="F7" s="66"/>
      <c r="H7" s="17" t="s">
        <v>195</v>
      </c>
      <c r="J7" s="18" t="s">
        <v>196</v>
      </c>
      <c r="K7" s="3"/>
      <c r="L7" s="18" t="s">
        <v>180</v>
      </c>
      <c r="M7" s="3"/>
      <c r="N7" s="18" t="s">
        <v>197</v>
      </c>
      <c r="P7" s="18" t="s">
        <v>196</v>
      </c>
      <c r="Q7" s="3"/>
      <c r="R7" s="18" t="s">
        <v>180</v>
      </c>
      <c r="S7" s="3"/>
      <c r="T7" s="18" t="s">
        <v>197</v>
      </c>
    </row>
    <row r="8" spans="1:20" ht="21.75" customHeight="1" x14ac:dyDescent="0.25">
      <c r="A8" s="4" t="s">
        <v>92</v>
      </c>
      <c r="C8" s="3"/>
      <c r="E8" s="4" t="s">
        <v>94</v>
      </c>
      <c r="F8" s="3"/>
      <c r="H8" s="41">
        <v>23</v>
      </c>
      <c r="J8" s="5">
        <v>3365289906</v>
      </c>
      <c r="L8" s="5">
        <v>0</v>
      </c>
      <c r="N8" s="5">
        <v>3365289906</v>
      </c>
      <c r="P8" s="5">
        <v>3365289906</v>
      </c>
      <c r="R8" s="5">
        <v>0</v>
      </c>
      <c r="T8" s="5">
        <v>3365289906</v>
      </c>
    </row>
    <row r="9" spans="1:20" ht="21.75" customHeight="1" x14ac:dyDescent="0.25">
      <c r="A9" s="7" t="s">
        <v>89</v>
      </c>
      <c r="E9" s="7" t="s">
        <v>91</v>
      </c>
      <c r="H9" s="42">
        <v>23</v>
      </c>
      <c r="J9" s="8">
        <v>3759037632</v>
      </c>
      <c r="L9" s="8">
        <v>0</v>
      </c>
      <c r="N9" s="8">
        <v>3759037632</v>
      </c>
      <c r="P9" s="8">
        <v>12568097871</v>
      </c>
      <c r="R9" s="8">
        <v>0</v>
      </c>
      <c r="T9" s="8">
        <v>12568097871</v>
      </c>
    </row>
    <row r="10" spans="1:20" ht="21.75" customHeight="1" x14ac:dyDescent="0.25">
      <c r="A10" s="7" t="s">
        <v>86</v>
      </c>
      <c r="E10" s="7" t="s">
        <v>88</v>
      </c>
      <c r="H10" s="42">
        <v>23</v>
      </c>
      <c r="J10" s="8">
        <v>1149059120</v>
      </c>
      <c r="L10" s="8">
        <v>0</v>
      </c>
      <c r="N10" s="8">
        <v>1149059120</v>
      </c>
      <c r="P10" s="8">
        <v>3320907783</v>
      </c>
      <c r="R10" s="8">
        <v>0</v>
      </c>
      <c r="T10" s="8">
        <v>3320907783</v>
      </c>
    </row>
    <row r="11" spans="1:20" ht="21.75" customHeight="1" x14ac:dyDescent="0.25">
      <c r="A11" s="7" t="s">
        <v>83</v>
      </c>
      <c r="E11" s="7" t="s">
        <v>85</v>
      </c>
      <c r="H11" s="42">
        <v>23</v>
      </c>
      <c r="J11" s="8">
        <v>1369211155</v>
      </c>
      <c r="L11" s="8">
        <v>0</v>
      </c>
      <c r="N11" s="8">
        <v>1369211155</v>
      </c>
      <c r="P11" s="8">
        <v>3958405776</v>
      </c>
      <c r="R11" s="8">
        <v>0</v>
      </c>
      <c r="T11" s="8">
        <v>3958405776</v>
      </c>
    </row>
    <row r="12" spans="1:20" ht="21.75" customHeight="1" x14ac:dyDescent="0.25">
      <c r="A12" s="10" t="s">
        <v>68</v>
      </c>
      <c r="C12" s="11"/>
      <c r="E12" s="10" t="s">
        <v>70</v>
      </c>
      <c r="H12" s="42">
        <v>23</v>
      </c>
      <c r="J12" s="12">
        <v>4099188401</v>
      </c>
      <c r="L12" s="12">
        <v>0</v>
      </c>
      <c r="N12" s="12">
        <v>4099188401</v>
      </c>
      <c r="P12" s="12">
        <v>8538983930</v>
      </c>
      <c r="R12" s="12">
        <v>0</v>
      </c>
      <c r="T12" s="12">
        <v>8538983930</v>
      </c>
    </row>
    <row r="13" spans="1:20" ht="21.75" customHeight="1" thickBot="1" x14ac:dyDescent="0.3">
      <c r="A13" s="14" t="s">
        <v>28</v>
      </c>
      <c r="C13" s="15"/>
      <c r="E13" s="15"/>
      <c r="H13" s="15"/>
      <c r="J13" s="15">
        <v>13741786214</v>
      </c>
      <c r="L13" s="15">
        <v>0</v>
      </c>
      <c r="N13" s="15">
        <v>13741786214</v>
      </c>
      <c r="P13" s="15">
        <v>31751685266</v>
      </c>
      <c r="R13" s="15">
        <v>0</v>
      </c>
      <c r="T13" s="15">
        <v>31751685266</v>
      </c>
    </row>
  </sheetData>
  <mergeCells count="8">
    <mergeCell ref="A1:T1"/>
    <mergeCell ref="A2:T2"/>
    <mergeCell ref="A3:T3"/>
    <mergeCell ref="A6:A7"/>
    <mergeCell ref="J6:N6"/>
    <mergeCell ref="P6:T6"/>
    <mergeCell ref="E7:F7"/>
    <mergeCell ref="A5:R5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1"/>
  <sheetViews>
    <sheetView rightToLeft="1" topLeftCell="A4" workbookViewId="0">
      <selection activeCell="F19" sqref="F19"/>
    </sheetView>
  </sheetViews>
  <sheetFormatPr defaultRowHeight="13.2" x14ac:dyDescent="0.25"/>
  <cols>
    <col min="1" max="1" width="5.109375" customWidth="1"/>
    <col min="2" max="2" width="40.33203125" customWidth="1"/>
    <col min="3" max="3" width="1.33203125" customWidth="1"/>
    <col min="4" max="4" width="19.44140625" customWidth="1"/>
    <col min="5" max="5" width="1.33203125" customWidth="1"/>
    <col min="6" max="6" width="20.6640625" customWidth="1"/>
    <col min="7" max="7" width="1.33203125" customWidth="1"/>
    <col min="8" max="8" width="19.44140625" customWidth="1"/>
    <col min="9" max="9" width="1.33203125" customWidth="1"/>
    <col min="10" max="10" width="19.44140625" customWidth="1"/>
    <col min="11" max="11" width="0.33203125" customWidth="1"/>
  </cols>
  <sheetData>
    <row r="1" spans="1:10" ht="25.2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25.2" x14ac:dyDescent="0.25">
      <c r="A2" s="56" t="s">
        <v>133</v>
      </c>
      <c r="B2" s="56"/>
      <c r="C2" s="56"/>
      <c r="D2" s="56"/>
      <c r="E2" s="56"/>
      <c r="F2" s="56"/>
      <c r="G2" s="56"/>
      <c r="H2" s="56"/>
      <c r="I2" s="56"/>
      <c r="J2" s="56"/>
    </row>
    <row r="3" spans="1:10" ht="25.2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</row>
    <row r="5" spans="1:10" ht="23.4" x14ac:dyDescent="0.25">
      <c r="A5" s="27" t="s">
        <v>167</v>
      </c>
      <c r="B5" s="57" t="s">
        <v>168</v>
      </c>
      <c r="C5" s="57"/>
      <c r="D5" s="57"/>
      <c r="E5" s="57"/>
      <c r="F5" s="57"/>
      <c r="G5" s="57"/>
      <c r="H5" s="57"/>
      <c r="I5" s="57"/>
      <c r="J5" s="57"/>
    </row>
    <row r="6" spans="1:10" ht="20.399999999999999" x14ac:dyDescent="0.25">
      <c r="D6" s="54" t="s">
        <v>152</v>
      </c>
      <c r="E6" s="54"/>
      <c r="F6" s="54"/>
      <c r="H6" s="54" t="s">
        <v>153</v>
      </c>
      <c r="I6" s="54"/>
      <c r="J6" s="54"/>
    </row>
    <row r="7" spans="1:10" ht="40.799999999999997" x14ac:dyDescent="0.25">
      <c r="A7" s="54" t="s">
        <v>169</v>
      </c>
      <c r="B7" s="54"/>
      <c r="D7" s="39" t="s">
        <v>170</v>
      </c>
      <c r="E7" s="3"/>
      <c r="F7" s="44" t="s">
        <v>171</v>
      </c>
      <c r="H7" s="39" t="s">
        <v>170</v>
      </c>
      <c r="I7" s="3"/>
      <c r="J7" s="39" t="s">
        <v>171</v>
      </c>
    </row>
    <row r="8" spans="1:10" ht="18.600000000000001" x14ac:dyDescent="0.25">
      <c r="A8" s="55" t="s">
        <v>109</v>
      </c>
      <c r="B8" s="55"/>
      <c r="D8" s="5">
        <v>0</v>
      </c>
      <c r="F8" s="71">
        <f>J8/12</f>
        <v>0</v>
      </c>
      <c r="H8" s="5">
        <v>16382</v>
      </c>
      <c r="J8" s="45">
        <v>0</v>
      </c>
    </row>
    <row r="9" spans="1:10" ht="18.600000000000001" x14ac:dyDescent="0.25">
      <c r="A9" s="52" t="s">
        <v>111</v>
      </c>
      <c r="B9" s="52"/>
      <c r="D9" s="8">
        <v>1103417</v>
      </c>
      <c r="F9" s="71">
        <f t="shared" ref="F9:F19" si="0">J9/12</f>
        <v>0</v>
      </c>
      <c r="H9" s="8">
        <v>1103417</v>
      </c>
      <c r="J9" s="46">
        <v>0</v>
      </c>
    </row>
    <row r="10" spans="1:10" ht="18.600000000000001" x14ac:dyDescent="0.25">
      <c r="A10" s="52" t="s">
        <v>118</v>
      </c>
      <c r="B10" s="52"/>
      <c r="D10" s="8">
        <v>425880542</v>
      </c>
      <c r="F10" s="71">
        <f t="shared" si="0"/>
        <v>2.6666666666666668E-2</v>
      </c>
      <c r="H10" s="8">
        <v>1733181350</v>
      </c>
      <c r="J10" s="46">
        <v>0.32</v>
      </c>
    </row>
    <row r="11" spans="1:10" ht="18.600000000000001" x14ac:dyDescent="0.25">
      <c r="A11" s="52" t="s">
        <v>118</v>
      </c>
      <c r="B11" s="52"/>
      <c r="D11" s="8">
        <v>2853698614</v>
      </c>
      <c r="F11" s="71">
        <f t="shared" si="0"/>
        <v>2.6666666666666668E-2</v>
      </c>
      <c r="H11" s="8">
        <v>14465753385</v>
      </c>
      <c r="J11" s="46">
        <v>0.32</v>
      </c>
    </row>
    <row r="12" spans="1:10" ht="18.600000000000001" x14ac:dyDescent="0.25">
      <c r="A12" s="52" t="s">
        <v>121</v>
      </c>
      <c r="B12" s="52"/>
      <c r="D12" s="8">
        <v>4768</v>
      </c>
      <c r="F12" s="71">
        <f t="shared" si="0"/>
        <v>0</v>
      </c>
      <c r="H12" s="8">
        <v>24355</v>
      </c>
      <c r="J12" s="46">
        <v>0</v>
      </c>
    </row>
    <row r="13" spans="1:10" ht="18.600000000000001" x14ac:dyDescent="0.25">
      <c r="A13" s="52" t="s">
        <v>123</v>
      </c>
      <c r="B13" s="52"/>
      <c r="D13" s="8">
        <v>1851694542</v>
      </c>
      <c r="F13" s="71">
        <f t="shared" si="0"/>
        <v>2.6666666666666668E-2</v>
      </c>
      <c r="H13" s="8">
        <v>10316106598</v>
      </c>
      <c r="J13" s="46">
        <v>0.32</v>
      </c>
    </row>
    <row r="14" spans="1:10" ht="18.600000000000001" x14ac:dyDescent="0.25">
      <c r="A14" s="52" t="s">
        <v>123</v>
      </c>
      <c r="B14" s="52"/>
      <c r="D14" s="8">
        <v>815342439</v>
      </c>
      <c r="F14" s="71">
        <f t="shared" si="0"/>
        <v>2.6666666666666668E-2</v>
      </c>
      <c r="H14" s="8">
        <v>2521223806</v>
      </c>
      <c r="J14" s="46">
        <v>0.32</v>
      </c>
    </row>
    <row r="15" spans="1:10" ht="18.600000000000001" x14ac:dyDescent="0.25">
      <c r="A15" s="7" t="s">
        <v>126</v>
      </c>
      <c r="B15" s="7"/>
      <c r="D15" s="8">
        <v>5538575342</v>
      </c>
      <c r="F15" s="71">
        <f t="shared" si="0"/>
        <v>2.7916666666666669E-2</v>
      </c>
      <c r="H15" s="8">
        <v>10985424656</v>
      </c>
      <c r="J15" s="47">
        <v>0.33500000000000002</v>
      </c>
    </row>
    <row r="16" spans="1:10" ht="18.600000000000001" x14ac:dyDescent="0.25">
      <c r="A16" s="7" t="s">
        <v>126</v>
      </c>
      <c r="B16" s="7"/>
      <c r="D16" s="8">
        <v>597315067</v>
      </c>
      <c r="F16" s="71">
        <f t="shared" si="0"/>
        <v>2.7916666666666669E-2</v>
      </c>
      <c r="H16" s="8">
        <v>1202520543</v>
      </c>
      <c r="J16" s="47">
        <v>0.33500000000000002</v>
      </c>
    </row>
    <row r="17" spans="1:10" ht="18.600000000000001" x14ac:dyDescent="0.25">
      <c r="A17" s="7" t="s">
        <v>126</v>
      </c>
      <c r="B17" s="7"/>
      <c r="D17" s="8">
        <v>26726575341</v>
      </c>
      <c r="F17" s="71">
        <f t="shared" si="0"/>
        <v>2.7916666666666669E-2</v>
      </c>
      <c r="H17" s="8">
        <v>48441917795</v>
      </c>
      <c r="J17" s="47">
        <v>0.33500000000000002</v>
      </c>
    </row>
    <row r="18" spans="1:10" ht="18.600000000000001" x14ac:dyDescent="0.25">
      <c r="A18" s="7" t="s">
        <v>126</v>
      </c>
      <c r="B18" s="7"/>
      <c r="D18" s="8">
        <v>2983303486</v>
      </c>
      <c r="F18" s="71">
        <f t="shared" si="0"/>
        <v>2.7916666666666669E-2</v>
      </c>
      <c r="H18" s="8">
        <v>2983303486</v>
      </c>
      <c r="J18" s="47">
        <v>0.33500000000000002</v>
      </c>
    </row>
    <row r="19" spans="1:10" ht="18.600000000000001" x14ac:dyDescent="0.25">
      <c r="A19" s="7" t="s">
        <v>123</v>
      </c>
      <c r="B19" s="7"/>
      <c r="D19" s="8">
        <v>869698624</v>
      </c>
      <c r="F19" s="71">
        <f t="shared" si="0"/>
        <v>2.5833333333333333E-2</v>
      </c>
      <c r="H19" s="8">
        <v>869698624</v>
      </c>
      <c r="J19" s="72">
        <v>0.31</v>
      </c>
    </row>
    <row r="20" spans="1:10" ht="21" thickBot="1" x14ac:dyDescent="0.3">
      <c r="A20" s="51" t="s">
        <v>28</v>
      </c>
      <c r="B20" s="51"/>
      <c r="D20" s="15">
        <v>42663192182</v>
      </c>
      <c r="F20" s="48"/>
      <c r="H20" s="15">
        <v>93520274397</v>
      </c>
      <c r="J20" s="48"/>
    </row>
    <row r="21" spans="1:10" ht="19.2" thickTop="1" x14ac:dyDescent="0.25">
      <c r="A21" s="52"/>
      <c r="B21" s="52"/>
      <c r="D21" s="8"/>
      <c r="F21" s="49"/>
      <c r="H21" s="8"/>
      <c r="J21" s="46"/>
    </row>
  </sheetData>
  <mergeCells count="16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20:B20"/>
    <mergeCell ref="A21:B21"/>
    <mergeCell ref="A12:B12"/>
    <mergeCell ref="A13:B13"/>
    <mergeCell ref="A14:B14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1"/>
  <sheetViews>
    <sheetView rightToLeft="1" topLeftCell="A4" workbookViewId="0">
      <selection activeCell="A24" sqref="A24"/>
    </sheetView>
  </sheetViews>
  <sheetFormatPr defaultRowHeight="13.2" x14ac:dyDescent="0.25"/>
  <cols>
    <col min="1" max="1" width="44.33203125" customWidth="1"/>
    <col min="2" max="2" width="1.33203125" customWidth="1"/>
    <col min="3" max="3" width="14.88671875" bestFit="1" customWidth="1"/>
    <col min="4" max="4" width="1.33203125" customWidth="1"/>
    <col min="5" max="5" width="11.6640625" bestFit="1" customWidth="1"/>
    <col min="6" max="6" width="1.33203125" customWidth="1"/>
    <col min="7" max="7" width="14.5546875" bestFit="1" customWidth="1"/>
    <col min="8" max="8" width="1.33203125" customWidth="1"/>
    <col min="9" max="9" width="16" bestFit="1" customWidth="1"/>
    <col min="10" max="10" width="1.33203125" customWidth="1"/>
    <col min="11" max="11" width="12.109375" bestFit="1" customWidth="1"/>
    <col min="12" max="12" width="1.33203125" customWidth="1"/>
    <col min="13" max="13" width="16.109375" bestFit="1" customWidth="1"/>
    <col min="14" max="14" width="0.33203125" customWidth="1"/>
  </cols>
  <sheetData>
    <row r="1" spans="1:13" ht="25.2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25.2" x14ac:dyDescent="0.25">
      <c r="A2" s="56" t="s">
        <v>133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25.2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5" spans="1:13" ht="23.4" x14ac:dyDescent="0.25">
      <c r="A5" s="57" t="s">
        <v>198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</row>
    <row r="6" spans="1:13" ht="20.399999999999999" x14ac:dyDescent="0.25">
      <c r="A6" s="54" t="s">
        <v>136</v>
      </c>
      <c r="C6" s="54" t="s">
        <v>152</v>
      </c>
      <c r="D6" s="54"/>
      <c r="E6" s="54"/>
      <c r="F6" s="54"/>
      <c r="G6" s="54"/>
      <c r="I6" s="54" t="s">
        <v>153</v>
      </c>
      <c r="J6" s="54"/>
      <c r="K6" s="54"/>
      <c r="L6" s="54"/>
      <c r="M6" s="54"/>
    </row>
    <row r="7" spans="1:13" ht="20.399999999999999" x14ac:dyDescent="0.25">
      <c r="A7" s="54"/>
      <c r="C7" s="39" t="s">
        <v>196</v>
      </c>
      <c r="D7" s="3"/>
      <c r="E7" s="39" t="s">
        <v>180</v>
      </c>
      <c r="F7" s="3"/>
      <c r="G7" s="39" t="s">
        <v>197</v>
      </c>
      <c r="I7" s="39" t="s">
        <v>196</v>
      </c>
      <c r="J7" s="3"/>
      <c r="K7" s="39" t="s">
        <v>180</v>
      </c>
      <c r="L7" s="3"/>
      <c r="M7" s="39" t="s">
        <v>197</v>
      </c>
    </row>
    <row r="8" spans="1:13" ht="18.600000000000001" x14ac:dyDescent="0.25">
      <c r="A8" s="4" t="s">
        <v>109</v>
      </c>
      <c r="C8" s="5">
        <v>0</v>
      </c>
      <c r="E8" s="5">
        <v>0</v>
      </c>
      <c r="G8" s="5">
        <v>0</v>
      </c>
      <c r="I8" s="5">
        <v>16382</v>
      </c>
      <c r="K8" s="5">
        <v>0</v>
      </c>
      <c r="M8" s="5">
        <v>16382</v>
      </c>
    </row>
    <row r="9" spans="1:13" ht="18.600000000000001" x14ac:dyDescent="0.25">
      <c r="A9" s="7" t="s">
        <v>111</v>
      </c>
      <c r="C9" s="8">
        <v>1103417</v>
      </c>
      <c r="E9" s="8">
        <v>0</v>
      </c>
      <c r="G9" s="8">
        <v>1103417</v>
      </c>
      <c r="I9" s="8">
        <v>1103417</v>
      </c>
      <c r="K9" s="8">
        <v>0</v>
      </c>
      <c r="M9" s="8">
        <v>1103417</v>
      </c>
    </row>
    <row r="10" spans="1:13" ht="18.600000000000001" x14ac:dyDescent="0.25">
      <c r="A10" s="7" t="s">
        <v>118</v>
      </c>
      <c r="C10" s="8">
        <v>425880542</v>
      </c>
      <c r="E10" s="8">
        <v>1207655</v>
      </c>
      <c r="G10" s="8">
        <v>424672887</v>
      </c>
      <c r="I10" s="8">
        <v>1733181350</v>
      </c>
      <c r="K10" s="8">
        <v>3789719</v>
      </c>
      <c r="M10" s="8">
        <v>1729391631</v>
      </c>
    </row>
    <row r="11" spans="1:13" ht="18.600000000000001" x14ac:dyDescent="0.25">
      <c r="A11" s="7" t="s">
        <v>118</v>
      </c>
      <c r="C11" s="8">
        <v>2853698614</v>
      </c>
      <c r="E11" s="8">
        <v>-15187202</v>
      </c>
      <c r="G11" s="8">
        <v>2868885816</v>
      </c>
      <c r="I11" s="8">
        <v>14465753385</v>
      </c>
      <c r="K11" s="8">
        <v>10108633</v>
      </c>
      <c r="M11" s="8">
        <v>14455644752</v>
      </c>
    </row>
    <row r="12" spans="1:13" ht="18.600000000000001" x14ac:dyDescent="0.25">
      <c r="A12" s="7" t="s">
        <v>121</v>
      </c>
      <c r="C12" s="8">
        <v>4768</v>
      </c>
      <c r="E12" s="8">
        <v>0</v>
      </c>
      <c r="G12" s="8">
        <v>4768</v>
      </c>
      <c r="I12" s="8">
        <v>24355</v>
      </c>
      <c r="K12" s="8">
        <v>0</v>
      </c>
      <c r="M12" s="8">
        <v>24355</v>
      </c>
    </row>
    <row r="13" spans="1:13" ht="18.600000000000001" x14ac:dyDescent="0.25">
      <c r="A13" s="7" t="s">
        <v>123</v>
      </c>
      <c r="C13" s="8">
        <v>1851694542</v>
      </c>
      <c r="E13" s="8">
        <v>-3200765</v>
      </c>
      <c r="G13" s="8">
        <v>1854895307</v>
      </c>
      <c r="I13" s="8">
        <v>10316106598</v>
      </c>
      <c r="K13" s="8">
        <v>10978081</v>
      </c>
      <c r="M13" s="8">
        <v>10305128517</v>
      </c>
    </row>
    <row r="14" spans="1:13" ht="18.600000000000001" x14ac:dyDescent="0.25">
      <c r="A14" s="7" t="s">
        <v>123</v>
      </c>
      <c r="C14" s="8">
        <v>815342439</v>
      </c>
      <c r="E14" s="8">
        <v>0</v>
      </c>
      <c r="G14" s="8">
        <v>815342439</v>
      </c>
      <c r="I14" s="8">
        <v>2521223806</v>
      </c>
      <c r="K14" s="8">
        <v>0</v>
      </c>
      <c r="M14" s="8">
        <v>2521223806</v>
      </c>
    </row>
    <row r="15" spans="1:13" ht="18.600000000000001" x14ac:dyDescent="0.25">
      <c r="A15" s="7" t="s">
        <v>126</v>
      </c>
      <c r="C15" s="8">
        <v>5538575342</v>
      </c>
      <c r="E15" s="8">
        <v>8036100</v>
      </c>
      <c r="G15" s="8">
        <v>5530539242</v>
      </c>
      <c r="I15" s="8">
        <v>10985424656</v>
      </c>
      <c r="K15" s="8">
        <v>16072200</v>
      </c>
      <c r="M15" s="8">
        <v>10969352456</v>
      </c>
    </row>
    <row r="16" spans="1:13" ht="18.600000000000001" x14ac:dyDescent="0.25">
      <c r="A16" s="7" t="s">
        <v>126</v>
      </c>
      <c r="C16" s="8">
        <v>597315067</v>
      </c>
      <c r="E16" s="8">
        <v>461987</v>
      </c>
      <c r="G16" s="8">
        <v>596853080</v>
      </c>
      <c r="I16" s="8">
        <v>1202520543</v>
      </c>
      <c r="K16" s="8">
        <v>1385962</v>
      </c>
      <c r="M16" s="8">
        <v>1201134581</v>
      </c>
    </row>
    <row r="17" spans="1:13" ht="18.600000000000001" x14ac:dyDescent="0.25">
      <c r="A17" s="7" t="s">
        <v>126</v>
      </c>
      <c r="C17" s="8">
        <v>26726575341</v>
      </c>
      <c r="E17" s="8">
        <v>2756116</v>
      </c>
      <c r="G17" s="8">
        <v>26723819225</v>
      </c>
      <c r="I17" s="8">
        <v>48441917795</v>
      </c>
      <c r="K17" s="8">
        <v>101953494</v>
      </c>
      <c r="M17" s="8">
        <v>48339964301</v>
      </c>
    </row>
    <row r="18" spans="1:13" ht="18.600000000000001" x14ac:dyDescent="0.25">
      <c r="A18" s="7" t="s">
        <v>126</v>
      </c>
      <c r="C18" s="8">
        <v>2983303486</v>
      </c>
      <c r="E18" s="8">
        <v>5466167</v>
      </c>
      <c r="G18" s="8">
        <v>2977837319</v>
      </c>
      <c r="I18" s="8">
        <v>2983303486</v>
      </c>
      <c r="K18" s="8">
        <v>5466167</v>
      </c>
      <c r="M18" s="8">
        <v>2977837319</v>
      </c>
    </row>
    <row r="19" spans="1:13" ht="18.600000000000001" x14ac:dyDescent="0.25">
      <c r="A19" s="7" t="s">
        <v>123</v>
      </c>
      <c r="C19" s="8">
        <v>869698624</v>
      </c>
      <c r="E19" s="8">
        <v>8049923</v>
      </c>
      <c r="G19" s="8">
        <v>861648701</v>
      </c>
      <c r="I19" s="8">
        <v>869698624</v>
      </c>
      <c r="K19" s="8">
        <v>8049923</v>
      </c>
      <c r="M19" s="8">
        <v>861648701</v>
      </c>
    </row>
    <row r="20" spans="1:13" ht="21" thickBot="1" x14ac:dyDescent="0.3">
      <c r="A20" s="14" t="s">
        <v>28</v>
      </c>
      <c r="C20" s="15">
        <v>42663192182</v>
      </c>
      <c r="E20" s="15">
        <v>7589981</v>
      </c>
      <c r="G20" s="15">
        <v>42655602201</v>
      </c>
      <c r="I20" s="15">
        <v>93520274397</v>
      </c>
      <c r="K20" s="15">
        <v>157804179</v>
      </c>
      <c r="M20" s="15">
        <v>93362470218</v>
      </c>
    </row>
    <row r="21" spans="1:13" ht="19.2" thickTop="1" x14ac:dyDescent="0.25">
      <c r="A21" s="7"/>
      <c r="C21" s="8"/>
      <c r="E21" s="8"/>
      <c r="G21" s="8"/>
      <c r="I21" s="8"/>
      <c r="K21" s="8"/>
      <c r="M21" s="8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Q38"/>
  <sheetViews>
    <sheetView rightToLeft="1" workbookViewId="0">
      <selection activeCell="Q7" sqref="Q7"/>
    </sheetView>
  </sheetViews>
  <sheetFormatPr defaultRowHeight="13.2" x14ac:dyDescent="0.25"/>
  <cols>
    <col min="1" max="1" width="27.5546875" bestFit="1" customWidth="1"/>
    <col min="2" max="2" width="1.33203125" customWidth="1"/>
    <col min="3" max="3" width="9.88671875" bestFit="1" customWidth="1"/>
    <col min="4" max="4" width="1.33203125" customWidth="1"/>
    <col min="5" max="5" width="16" bestFit="1" customWidth="1"/>
    <col min="6" max="6" width="1.33203125" customWidth="1"/>
    <col min="7" max="7" width="15.88671875" bestFit="1" customWidth="1"/>
    <col min="8" max="8" width="1.33203125" customWidth="1"/>
    <col min="9" max="9" width="21.88671875" bestFit="1" customWidth="1"/>
    <col min="10" max="10" width="1.33203125" customWidth="1"/>
    <col min="11" max="11" width="9.88671875" bestFit="1" customWidth="1"/>
    <col min="12" max="12" width="1.33203125" customWidth="1"/>
    <col min="13" max="13" width="16" bestFit="1" customWidth="1"/>
    <col min="14" max="14" width="1.33203125" customWidth="1"/>
    <col min="15" max="15" width="15.88671875" bestFit="1" customWidth="1"/>
    <col min="16" max="16" width="1.33203125" customWidth="1"/>
    <col min="17" max="17" width="18" customWidth="1"/>
    <col min="18" max="18" width="0.33203125" customWidth="1"/>
  </cols>
  <sheetData>
    <row r="1" spans="1:17" ht="29.1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1:17" ht="21.75" customHeight="1" x14ac:dyDescent="0.25">
      <c r="A2" s="56" t="s">
        <v>133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3" spans="1:17" ht="21.75" customHeight="1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</row>
    <row r="4" spans="1:17" ht="14.4" customHeight="1" x14ac:dyDescent="0.25"/>
    <row r="5" spans="1:17" ht="14.4" customHeight="1" x14ac:dyDescent="0.25">
      <c r="A5" s="57" t="s">
        <v>199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</row>
    <row r="6" spans="1:17" ht="14.4" customHeight="1" x14ac:dyDescent="0.25">
      <c r="A6" s="54" t="s">
        <v>136</v>
      </c>
      <c r="C6" s="54" t="s">
        <v>152</v>
      </c>
      <c r="D6" s="54"/>
      <c r="E6" s="54"/>
      <c r="F6" s="54"/>
      <c r="G6" s="54"/>
      <c r="H6" s="54"/>
      <c r="I6" s="54"/>
      <c r="K6" s="54" t="s">
        <v>153</v>
      </c>
      <c r="L6" s="54"/>
      <c r="M6" s="54"/>
      <c r="N6" s="54"/>
      <c r="O6" s="54"/>
      <c r="P6" s="54"/>
      <c r="Q6" s="54"/>
    </row>
    <row r="7" spans="1:17" ht="29.1" customHeight="1" x14ac:dyDescent="0.25">
      <c r="A7" s="54"/>
      <c r="C7" s="39" t="s">
        <v>13</v>
      </c>
      <c r="D7" s="3"/>
      <c r="E7" s="39" t="s">
        <v>200</v>
      </c>
      <c r="F7" s="3"/>
      <c r="G7" s="39" t="s">
        <v>201</v>
      </c>
      <c r="H7" s="3"/>
      <c r="I7" s="39" t="s">
        <v>202</v>
      </c>
      <c r="K7" s="39" t="s">
        <v>13</v>
      </c>
      <c r="L7" s="3"/>
      <c r="M7" s="39" t="s">
        <v>200</v>
      </c>
      <c r="N7" s="3"/>
      <c r="O7" s="39" t="s">
        <v>201</v>
      </c>
      <c r="P7" s="3"/>
      <c r="Q7" s="25" t="s">
        <v>202</v>
      </c>
    </row>
    <row r="8" spans="1:17" ht="21.75" customHeight="1" x14ac:dyDescent="0.25">
      <c r="A8" s="4" t="s">
        <v>23</v>
      </c>
      <c r="C8" s="5">
        <v>4276</v>
      </c>
      <c r="E8" s="5">
        <v>12113616</v>
      </c>
      <c r="G8" s="5">
        <v>12363946</v>
      </c>
      <c r="I8" s="5">
        <v>-250330</v>
      </c>
      <c r="K8" s="5">
        <v>4276</v>
      </c>
      <c r="M8" s="5">
        <v>12113616</v>
      </c>
      <c r="O8" s="5">
        <v>12363946</v>
      </c>
      <c r="Q8" s="5">
        <v>-250330</v>
      </c>
    </row>
    <row r="9" spans="1:17" ht="21.75" customHeight="1" x14ac:dyDescent="0.25">
      <c r="A9" s="7" t="s">
        <v>20</v>
      </c>
      <c r="C9" s="8">
        <v>375000</v>
      </c>
      <c r="E9" s="8">
        <v>14624621366</v>
      </c>
      <c r="G9" s="8">
        <v>10339766246</v>
      </c>
      <c r="I9" s="8">
        <v>4284855120</v>
      </c>
      <c r="K9" s="8">
        <v>375000</v>
      </c>
      <c r="M9" s="8">
        <v>14624621366</v>
      </c>
      <c r="O9" s="8">
        <v>10339766246</v>
      </c>
      <c r="Q9" s="8">
        <v>4284855120</v>
      </c>
    </row>
    <row r="10" spans="1:17" ht="21.75" customHeight="1" x14ac:dyDescent="0.25">
      <c r="A10" s="7" t="s">
        <v>21</v>
      </c>
      <c r="C10" s="8">
        <v>820127</v>
      </c>
      <c r="E10" s="8">
        <v>10190394357</v>
      </c>
      <c r="G10" s="8">
        <v>5709532526</v>
      </c>
      <c r="I10" s="8">
        <v>4480861831</v>
      </c>
      <c r="K10" s="8">
        <v>820127</v>
      </c>
      <c r="M10" s="8">
        <v>10190394357</v>
      </c>
      <c r="O10" s="8">
        <v>5709532526</v>
      </c>
      <c r="Q10" s="8">
        <v>4480861831</v>
      </c>
    </row>
    <row r="11" spans="1:17" ht="21.75" customHeight="1" x14ac:dyDescent="0.25">
      <c r="A11" s="7" t="s">
        <v>19</v>
      </c>
      <c r="C11" s="8">
        <v>837500</v>
      </c>
      <c r="E11" s="8">
        <v>3393093542</v>
      </c>
      <c r="G11" s="8">
        <v>3451251497</v>
      </c>
      <c r="I11" s="8">
        <v>-58157955</v>
      </c>
      <c r="K11" s="8">
        <v>875000</v>
      </c>
      <c r="M11" s="8">
        <v>3566120625</v>
      </c>
      <c r="O11" s="8">
        <v>3605785146</v>
      </c>
      <c r="Q11" s="8">
        <v>-39664521</v>
      </c>
    </row>
    <row r="12" spans="1:17" ht="21.75" customHeight="1" x14ac:dyDescent="0.25">
      <c r="A12" s="7" t="s">
        <v>27</v>
      </c>
      <c r="C12" s="8">
        <v>219000</v>
      </c>
      <c r="E12" s="8">
        <v>6102512088</v>
      </c>
      <c r="G12" s="8">
        <v>5225981052</v>
      </c>
      <c r="I12" s="8">
        <v>876531036</v>
      </c>
      <c r="K12" s="8">
        <v>219000</v>
      </c>
      <c r="M12" s="8">
        <v>6102512088</v>
      </c>
      <c r="O12" s="8">
        <v>5225981052</v>
      </c>
      <c r="Q12" s="8">
        <v>876531036</v>
      </c>
    </row>
    <row r="13" spans="1:17" ht="21.75" customHeight="1" x14ac:dyDescent="0.25">
      <c r="A13" s="7" t="s">
        <v>22</v>
      </c>
      <c r="C13" s="8">
        <v>435000</v>
      </c>
      <c r="E13" s="8">
        <v>9686329304</v>
      </c>
      <c r="G13" s="8">
        <v>7929645695</v>
      </c>
      <c r="I13" s="8">
        <v>1756683609</v>
      </c>
      <c r="K13" s="8">
        <v>435000</v>
      </c>
      <c r="M13" s="8">
        <v>9686329304</v>
      </c>
      <c r="O13" s="8">
        <v>7929645695</v>
      </c>
      <c r="Q13" s="8">
        <v>1756683609</v>
      </c>
    </row>
    <row r="14" spans="1:17" ht="21.75" customHeight="1" x14ac:dyDescent="0.25">
      <c r="A14" s="7" t="s">
        <v>162</v>
      </c>
      <c r="C14" s="8">
        <v>1442058</v>
      </c>
      <c r="E14" s="8">
        <v>28328815547</v>
      </c>
      <c r="G14" s="8">
        <v>27001009030</v>
      </c>
      <c r="I14" s="8">
        <v>1327806517</v>
      </c>
      <c r="K14" s="8">
        <v>1442058</v>
      </c>
      <c r="M14" s="8">
        <v>28328815547</v>
      </c>
      <c r="O14" s="8">
        <v>27001009030</v>
      </c>
      <c r="Q14" s="8">
        <v>1327806517</v>
      </c>
    </row>
    <row r="15" spans="1:17" ht="21.75" customHeight="1" x14ac:dyDescent="0.25">
      <c r="A15" s="7" t="s">
        <v>25</v>
      </c>
      <c r="C15" s="8">
        <v>1500000</v>
      </c>
      <c r="E15" s="8">
        <v>23402225035</v>
      </c>
      <c r="G15" s="8">
        <v>13112848050</v>
      </c>
      <c r="I15" s="8">
        <v>10289376985</v>
      </c>
      <c r="K15" s="8">
        <v>1500000</v>
      </c>
      <c r="M15" s="8">
        <v>23402225035</v>
      </c>
      <c r="O15" s="8">
        <v>13112848050</v>
      </c>
      <c r="Q15" s="8">
        <v>10289376985</v>
      </c>
    </row>
    <row r="16" spans="1:17" ht="21.75" customHeight="1" x14ac:dyDescent="0.25">
      <c r="A16" s="7" t="s">
        <v>158</v>
      </c>
      <c r="C16" s="8">
        <v>0</v>
      </c>
      <c r="E16" s="8">
        <v>0</v>
      </c>
      <c r="G16" s="8">
        <v>0</v>
      </c>
      <c r="I16" s="8">
        <v>0</v>
      </c>
      <c r="K16" s="8">
        <v>1256499</v>
      </c>
      <c r="M16" s="8">
        <v>8340447485</v>
      </c>
      <c r="O16" s="8">
        <v>7630331927</v>
      </c>
      <c r="Q16" s="8">
        <v>710115558</v>
      </c>
    </row>
    <row r="17" spans="1:17" ht="21.75" customHeight="1" x14ac:dyDescent="0.25">
      <c r="A17" s="7" t="s">
        <v>77</v>
      </c>
      <c r="C17" s="8">
        <v>0</v>
      </c>
      <c r="E17" s="8">
        <v>0</v>
      </c>
      <c r="G17" s="8">
        <v>0</v>
      </c>
      <c r="I17" s="8">
        <v>0</v>
      </c>
      <c r="K17" s="8">
        <v>6200</v>
      </c>
      <c r="M17" s="8">
        <v>4926319857</v>
      </c>
      <c r="O17" s="8">
        <v>4759010880</v>
      </c>
      <c r="Q17" s="8">
        <v>167308977</v>
      </c>
    </row>
    <row r="18" spans="1:17" ht="21.75" customHeight="1" x14ac:dyDescent="0.25">
      <c r="A18" s="7" t="s">
        <v>71</v>
      </c>
      <c r="C18" s="8">
        <v>0</v>
      </c>
      <c r="E18" s="8">
        <v>0</v>
      </c>
      <c r="G18" s="8">
        <v>0</v>
      </c>
      <c r="I18" s="8">
        <v>0</v>
      </c>
      <c r="K18" s="8">
        <v>105447</v>
      </c>
      <c r="M18" s="8">
        <v>70379602778</v>
      </c>
      <c r="O18" s="8">
        <v>66553572304</v>
      </c>
      <c r="Q18" s="8">
        <v>3826030474</v>
      </c>
    </row>
    <row r="19" spans="1:17" ht="21.75" customHeight="1" x14ac:dyDescent="0.25">
      <c r="A19" s="7" t="s">
        <v>74</v>
      </c>
      <c r="C19" s="8">
        <v>0</v>
      </c>
      <c r="E19" s="8">
        <v>0</v>
      </c>
      <c r="G19" s="8">
        <v>0</v>
      </c>
      <c r="I19" s="8">
        <v>0</v>
      </c>
      <c r="K19" s="8">
        <v>52486</v>
      </c>
      <c r="M19" s="8">
        <v>23270253381</v>
      </c>
      <c r="O19" s="8">
        <v>23045836926</v>
      </c>
      <c r="Q19" s="8">
        <v>224416455</v>
      </c>
    </row>
    <row r="20" spans="1:17" ht="21.75" customHeight="1" thickBot="1" x14ac:dyDescent="0.3">
      <c r="A20" s="14" t="s">
        <v>28</v>
      </c>
      <c r="C20" s="8">
        <v>5632961</v>
      </c>
      <c r="E20" s="50">
        <v>95740104855</v>
      </c>
      <c r="G20" s="50">
        <v>72782398042</v>
      </c>
      <c r="I20" s="50">
        <v>22957706813</v>
      </c>
      <c r="K20" s="8">
        <v>7091093</v>
      </c>
      <c r="L20" s="8"/>
      <c r="M20" s="50">
        <v>202829755439</v>
      </c>
      <c r="O20" s="50">
        <v>174925683728</v>
      </c>
      <c r="Q20" s="50">
        <v>27904071711</v>
      </c>
    </row>
    <row r="21" spans="1:17" ht="19.2" thickTop="1" x14ac:dyDescent="0.25">
      <c r="A21" s="7"/>
      <c r="C21" s="8"/>
      <c r="E21" s="8"/>
      <c r="G21" s="8"/>
      <c r="I21" s="8"/>
      <c r="K21" s="8"/>
      <c r="M21" s="8"/>
      <c r="O21" s="8"/>
      <c r="Q21" s="8"/>
    </row>
    <row r="22" spans="1:17" ht="18.600000000000001" x14ac:dyDescent="0.25">
      <c r="A22" s="7"/>
      <c r="C22" s="8"/>
      <c r="E22" s="8"/>
      <c r="G22" s="8"/>
      <c r="I22" s="8"/>
      <c r="K22" s="8"/>
      <c r="M22" s="8"/>
      <c r="O22" s="8"/>
      <c r="Q22" s="8"/>
    </row>
    <row r="23" spans="1:17" ht="18.600000000000001" x14ac:dyDescent="0.25">
      <c r="A23" s="7"/>
      <c r="C23" s="8"/>
      <c r="E23" s="8"/>
      <c r="G23" s="8"/>
      <c r="I23" s="8"/>
      <c r="K23" s="8"/>
      <c r="M23" s="8"/>
      <c r="O23" s="8"/>
      <c r="Q23" s="8"/>
    </row>
    <row r="24" spans="1:17" ht="18.600000000000001" x14ac:dyDescent="0.25">
      <c r="A24" s="7"/>
      <c r="C24" s="8"/>
      <c r="E24" s="8"/>
      <c r="G24" s="8"/>
      <c r="I24" s="8"/>
      <c r="K24" s="8"/>
      <c r="M24" s="8"/>
      <c r="O24" s="8"/>
      <c r="Q24" s="8"/>
    </row>
    <row r="25" spans="1:17" ht="18.600000000000001" x14ac:dyDescent="0.25">
      <c r="A25" s="7"/>
      <c r="C25" s="8"/>
      <c r="E25" s="8"/>
      <c r="G25" s="8"/>
      <c r="I25" s="8"/>
      <c r="K25" s="8"/>
      <c r="M25" s="8"/>
      <c r="O25" s="8"/>
      <c r="Q25" s="8"/>
    </row>
    <row r="26" spans="1:17" ht="18.600000000000001" x14ac:dyDescent="0.25">
      <c r="A26" s="7"/>
      <c r="C26" s="8"/>
      <c r="E26" s="8"/>
      <c r="G26" s="8"/>
      <c r="I26" s="8"/>
      <c r="K26" s="8"/>
      <c r="M26" s="8"/>
      <c r="O26" s="8"/>
      <c r="Q26" s="8"/>
    </row>
    <row r="27" spans="1:17" ht="18.600000000000001" x14ac:dyDescent="0.25">
      <c r="A27" s="7"/>
      <c r="C27" s="8"/>
      <c r="E27" s="8"/>
      <c r="G27" s="8"/>
      <c r="I27" s="8"/>
      <c r="K27" s="8"/>
      <c r="M27" s="8"/>
      <c r="O27" s="8"/>
      <c r="Q27" s="8"/>
    </row>
    <row r="28" spans="1:17" ht="18.600000000000001" x14ac:dyDescent="0.25">
      <c r="A28" s="7"/>
      <c r="C28" s="8"/>
      <c r="E28" s="8"/>
      <c r="G28" s="8"/>
      <c r="I28" s="8"/>
      <c r="K28" s="8"/>
      <c r="M28" s="8"/>
      <c r="O28" s="8"/>
      <c r="Q28" s="8"/>
    </row>
    <row r="29" spans="1:17" ht="18.600000000000001" x14ac:dyDescent="0.25">
      <c r="A29" s="7"/>
      <c r="C29" s="8"/>
      <c r="E29" s="8"/>
      <c r="G29" s="8"/>
      <c r="I29" s="8"/>
      <c r="K29" s="8"/>
      <c r="M29" s="8"/>
      <c r="O29" s="8"/>
      <c r="Q29" s="8"/>
    </row>
    <row r="30" spans="1:17" ht="18.600000000000001" x14ac:dyDescent="0.25">
      <c r="A30" s="7"/>
      <c r="C30" s="8"/>
      <c r="E30" s="8"/>
      <c r="G30" s="8"/>
      <c r="I30" s="8"/>
      <c r="K30" s="8"/>
      <c r="M30" s="8"/>
      <c r="O30" s="8"/>
      <c r="Q30" s="8"/>
    </row>
    <row r="31" spans="1:17" ht="18.600000000000001" x14ac:dyDescent="0.25">
      <c r="A31" s="7"/>
      <c r="C31" s="8"/>
      <c r="E31" s="8"/>
      <c r="G31" s="8"/>
      <c r="I31" s="8"/>
      <c r="K31" s="8"/>
      <c r="M31" s="8"/>
      <c r="O31" s="8"/>
      <c r="Q31" s="8"/>
    </row>
    <row r="32" spans="1:17" ht="18.600000000000001" x14ac:dyDescent="0.25">
      <c r="A32" s="7"/>
      <c r="C32" s="8"/>
      <c r="E32" s="8"/>
      <c r="G32" s="8"/>
      <c r="I32" s="8"/>
      <c r="K32" s="8"/>
      <c r="M32" s="8"/>
      <c r="O32" s="8"/>
      <c r="Q32" s="8"/>
    </row>
    <row r="33" spans="1:17" ht="18.600000000000001" x14ac:dyDescent="0.25">
      <c r="A33" s="7"/>
      <c r="C33" s="8"/>
      <c r="E33" s="8"/>
      <c r="G33" s="8"/>
      <c r="I33" s="8"/>
      <c r="K33" s="8"/>
      <c r="M33" s="8"/>
      <c r="O33" s="8"/>
      <c r="Q33" s="8"/>
    </row>
    <row r="34" spans="1:17" ht="18.600000000000001" x14ac:dyDescent="0.25">
      <c r="A34" s="7"/>
      <c r="C34" s="8"/>
      <c r="E34" s="8"/>
      <c r="G34" s="8"/>
      <c r="I34" s="8"/>
      <c r="K34" s="8"/>
      <c r="M34" s="8"/>
      <c r="O34" s="8"/>
      <c r="Q34" s="8"/>
    </row>
    <row r="35" spans="1:17" ht="18.600000000000001" x14ac:dyDescent="0.25">
      <c r="A35" s="7"/>
      <c r="C35" s="8"/>
      <c r="E35" s="8"/>
      <c r="G35" s="8"/>
      <c r="I35" s="8"/>
      <c r="K35" s="8"/>
      <c r="M35" s="8"/>
      <c r="O35" s="8"/>
      <c r="Q35" s="8"/>
    </row>
    <row r="36" spans="1:17" ht="18.600000000000001" x14ac:dyDescent="0.25">
      <c r="A36" s="7"/>
      <c r="C36" s="8"/>
      <c r="E36" s="8"/>
      <c r="G36" s="8"/>
      <c r="I36" s="8"/>
      <c r="K36" s="8"/>
      <c r="M36" s="8"/>
      <c r="O36" s="8"/>
      <c r="Q36" s="8"/>
    </row>
    <row r="37" spans="1:17" ht="18.600000000000001" x14ac:dyDescent="0.25">
      <c r="A37" s="7"/>
      <c r="C37" s="8"/>
      <c r="E37" s="8"/>
      <c r="G37" s="8"/>
      <c r="I37" s="8"/>
      <c r="K37" s="8"/>
      <c r="M37" s="8"/>
      <c r="O37" s="8"/>
      <c r="Q37" s="8"/>
    </row>
    <row r="38" spans="1:17" ht="18.600000000000001" x14ac:dyDescent="0.25">
      <c r="A38" s="7"/>
      <c r="C38" s="8"/>
      <c r="E38" s="8"/>
      <c r="G38" s="8"/>
      <c r="I38" s="8"/>
      <c r="K38" s="8"/>
      <c r="M38" s="8"/>
      <c r="O38" s="8"/>
      <c r="Q38" s="8"/>
    </row>
  </sheetData>
  <mergeCells count="7">
    <mergeCell ref="A2:Q2"/>
    <mergeCell ref="A3:Q3"/>
    <mergeCell ref="A5:Q5"/>
    <mergeCell ref="K6:Q6"/>
    <mergeCell ref="A1:Q1"/>
    <mergeCell ref="A6:A7"/>
    <mergeCell ref="C6:I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1"/>
  <sheetViews>
    <sheetView rightToLeft="1" workbookViewId="0">
      <selection activeCell="Q7" sqref="Q7:R7"/>
    </sheetView>
  </sheetViews>
  <sheetFormatPr defaultRowHeight="13.2" x14ac:dyDescent="0.25"/>
  <cols>
    <col min="1" max="1" width="28" bestFit="1" customWidth="1"/>
    <col min="2" max="2" width="1.33203125" customWidth="1"/>
    <col min="3" max="3" width="11" bestFit="1" customWidth="1"/>
    <col min="4" max="4" width="1.33203125" customWidth="1"/>
    <col min="5" max="5" width="17.88671875" bestFit="1" customWidth="1"/>
    <col min="6" max="6" width="1.33203125" customWidth="1"/>
    <col min="7" max="7" width="17.5546875" bestFit="1" customWidth="1"/>
    <col min="8" max="8" width="1.33203125" customWidth="1"/>
    <col min="9" max="9" width="15.109375" bestFit="1" customWidth="1"/>
    <col min="10" max="10" width="1.33203125" customWidth="1"/>
    <col min="11" max="11" width="11" bestFit="1" customWidth="1"/>
    <col min="12" max="12" width="1.33203125" customWidth="1"/>
    <col min="13" max="13" width="17.88671875" bestFit="1" customWidth="1"/>
    <col min="14" max="14" width="1.33203125" customWidth="1"/>
    <col min="15" max="15" width="17.5546875" bestFit="1" customWidth="1"/>
    <col min="16" max="16" width="1.33203125" customWidth="1"/>
    <col min="17" max="17" width="14.33203125" customWidth="1"/>
    <col min="18" max="18" width="1.33203125" customWidth="1"/>
    <col min="19" max="19" width="0.33203125" customWidth="1"/>
  </cols>
  <sheetData>
    <row r="1" spans="1:18" ht="25.2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1:18" ht="25.2" x14ac:dyDescent="0.25">
      <c r="A2" s="56" t="s">
        <v>133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</row>
    <row r="3" spans="1:18" ht="25.2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</row>
    <row r="5" spans="1:18" ht="23.4" x14ac:dyDescent="0.25">
      <c r="A5" s="57" t="s">
        <v>213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</row>
    <row r="6" spans="1:18" ht="20.399999999999999" x14ac:dyDescent="0.25">
      <c r="A6" s="54" t="s">
        <v>136</v>
      </c>
      <c r="C6" s="54" t="s">
        <v>152</v>
      </c>
      <c r="D6" s="54"/>
      <c r="E6" s="54"/>
      <c r="F6" s="54"/>
      <c r="G6" s="54"/>
      <c r="H6" s="54"/>
      <c r="I6" s="54"/>
      <c r="K6" s="54" t="s">
        <v>153</v>
      </c>
      <c r="L6" s="54"/>
      <c r="M6" s="54"/>
      <c r="N6" s="54"/>
      <c r="O6" s="54"/>
      <c r="P6" s="54"/>
      <c r="Q6" s="54"/>
      <c r="R6" s="54"/>
    </row>
    <row r="7" spans="1:18" ht="40.799999999999997" x14ac:dyDescent="0.25">
      <c r="A7" s="54"/>
      <c r="C7" s="39" t="s">
        <v>13</v>
      </c>
      <c r="D7" s="3"/>
      <c r="E7" s="39" t="s">
        <v>15</v>
      </c>
      <c r="F7" s="3"/>
      <c r="G7" s="39" t="s">
        <v>201</v>
      </c>
      <c r="H7" s="3"/>
      <c r="I7" s="39" t="s">
        <v>214</v>
      </c>
      <c r="K7" s="39" t="s">
        <v>13</v>
      </c>
      <c r="L7" s="3"/>
      <c r="M7" s="39" t="s">
        <v>15</v>
      </c>
      <c r="N7" s="3"/>
      <c r="O7" s="39" t="s">
        <v>201</v>
      </c>
      <c r="P7" s="3"/>
      <c r="Q7" s="68" t="s">
        <v>214</v>
      </c>
      <c r="R7" s="68"/>
    </row>
    <row r="8" spans="1:18" ht="18.600000000000001" x14ac:dyDescent="0.25">
      <c r="A8" s="4" t="s">
        <v>49</v>
      </c>
      <c r="C8" s="5">
        <v>2576650</v>
      </c>
      <c r="E8" s="5">
        <v>105195321722</v>
      </c>
      <c r="G8" s="5">
        <v>102809134204</v>
      </c>
      <c r="I8" s="5">
        <v>2386187518</v>
      </c>
      <c r="K8" s="5">
        <v>2576650</v>
      </c>
      <c r="M8" s="5">
        <v>105195321722</v>
      </c>
      <c r="O8" s="5">
        <v>96535190351</v>
      </c>
      <c r="Q8" s="63">
        <v>8660131371</v>
      </c>
      <c r="R8" s="63"/>
    </row>
    <row r="9" spans="1:18" ht="18.600000000000001" x14ac:dyDescent="0.25">
      <c r="A9" s="7" t="s">
        <v>50</v>
      </c>
      <c r="C9" s="8">
        <v>2263918</v>
      </c>
      <c r="E9" s="8">
        <v>81426531139</v>
      </c>
      <c r="G9" s="8">
        <v>75224110764</v>
      </c>
      <c r="I9" s="8">
        <v>6202420375</v>
      </c>
      <c r="K9" s="8">
        <v>2263918</v>
      </c>
      <c r="M9" s="8">
        <v>81426531139</v>
      </c>
      <c r="O9" s="8">
        <v>72486553046</v>
      </c>
      <c r="Q9" s="61">
        <v>8939978093</v>
      </c>
      <c r="R9" s="61"/>
    </row>
    <row r="10" spans="1:18" ht="18.600000000000001" x14ac:dyDescent="0.25">
      <c r="A10" s="7" t="s">
        <v>51</v>
      </c>
      <c r="C10" s="8">
        <v>158001</v>
      </c>
      <c r="E10" s="8">
        <v>11729332215</v>
      </c>
      <c r="G10" s="8">
        <v>9993091206</v>
      </c>
      <c r="I10" s="8">
        <v>1736241009</v>
      </c>
      <c r="K10" s="8">
        <v>158001</v>
      </c>
      <c r="M10" s="8">
        <v>11729332215</v>
      </c>
      <c r="O10" s="8">
        <v>10753426525</v>
      </c>
      <c r="Q10" s="61">
        <v>975905690</v>
      </c>
      <c r="R10" s="61"/>
    </row>
    <row r="11" spans="1:18" ht="18.600000000000001" x14ac:dyDescent="0.25">
      <c r="A11" s="7" t="s">
        <v>162</v>
      </c>
      <c r="C11" s="8">
        <v>2990769</v>
      </c>
      <c r="E11" s="8">
        <v>58872154263</v>
      </c>
      <c r="G11" s="8">
        <v>55795075242</v>
      </c>
      <c r="I11" s="8">
        <v>3077079021</v>
      </c>
      <c r="K11" s="8">
        <v>2990769</v>
      </c>
      <c r="M11" s="8">
        <v>58872154263</v>
      </c>
      <c r="O11" s="8">
        <v>55998982548</v>
      </c>
      <c r="Q11" s="61">
        <v>2873171715</v>
      </c>
      <c r="R11" s="61"/>
    </row>
    <row r="12" spans="1:18" ht="18.600000000000001" x14ac:dyDescent="0.25">
      <c r="A12" s="7" t="s">
        <v>24</v>
      </c>
      <c r="C12" s="8">
        <v>1228500</v>
      </c>
      <c r="E12" s="8">
        <v>8630546160</v>
      </c>
      <c r="G12" s="8">
        <v>10276201148</v>
      </c>
      <c r="I12" s="8">
        <v>-1645654987</v>
      </c>
      <c r="K12" s="8">
        <v>1228500</v>
      </c>
      <c r="M12" s="8">
        <v>8630546160</v>
      </c>
      <c r="O12" s="8">
        <v>9093767564</v>
      </c>
      <c r="Q12" s="61">
        <v>-463221403</v>
      </c>
      <c r="R12" s="61"/>
    </row>
    <row r="13" spans="1:18" ht="18.600000000000001" x14ac:dyDescent="0.25">
      <c r="A13" s="7" t="s">
        <v>52</v>
      </c>
      <c r="C13" s="8">
        <v>5142455</v>
      </c>
      <c r="E13" s="8">
        <v>118288621763</v>
      </c>
      <c r="G13" s="8">
        <v>105388849709</v>
      </c>
      <c r="I13" s="8">
        <v>12899772054</v>
      </c>
      <c r="K13" s="8">
        <v>5142455</v>
      </c>
      <c r="M13" s="8">
        <v>118288621763</v>
      </c>
      <c r="O13" s="8">
        <v>108872873163</v>
      </c>
      <c r="Q13" s="61">
        <v>9415748600</v>
      </c>
      <c r="R13" s="61"/>
    </row>
    <row r="14" spans="1:18" ht="18.600000000000001" x14ac:dyDescent="0.25">
      <c r="A14" s="7" t="s">
        <v>54</v>
      </c>
      <c r="C14" s="8">
        <v>200000</v>
      </c>
      <c r="E14" s="8">
        <v>2321911800</v>
      </c>
      <c r="G14" s="8">
        <v>2347909274</v>
      </c>
      <c r="I14" s="8">
        <v>-25997474</v>
      </c>
      <c r="K14" s="8">
        <v>200000</v>
      </c>
      <c r="M14" s="8">
        <v>2321911800</v>
      </c>
      <c r="O14" s="8">
        <v>2176246564</v>
      </c>
      <c r="Q14" s="61">
        <v>145665235</v>
      </c>
      <c r="R14" s="61"/>
    </row>
    <row r="15" spans="1:18" ht="18.600000000000001" x14ac:dyDescent="0.25">
      <c r="A15" s="7" t="s">
        <v>53</v>
      </c>
      <c r="C15" s="8">
        <v>2732609</v>
      </c>
      <c r="E15" s="8">
        <v>51559770559</v>
      </c>
      <c r="G15" s="8">
        <v>43396344920</v>
      </c>
      <c r="I15" s="8">
        <v>8163425639</v>
      </c>
      <c r="K15" s="8">
        <v>2732609</v>
      </c>
      <c r="M15" s="8">
        <v>51559770559</v>
      </c>
      <c r="O15" s="8">
        <v>49999961158</v>
      </c>
      <c r="Q15" s="61">
        <v>1559809401</v>
      </c>
      <c r="R15" s="61"/>
    </row>
    <row r="16" spans="1:18" ht="18.600000000000001" x14ac:dyDescent="0.25">
      <c r="A16" s="7" t="s">
        <v>22</v>
      </c>
      <c r="C16" s="8">
        <v>435000</v>
      </c>
      <c r="E16" s="8">
        <v>8887415095</v>
      </c>
      <c r="G16" s="8">
        <v>7825121230</v>
      </c>
      <c r="I16" s="8">
        <v>1062293865</v>
      </c>
      <c r="K16" s="8">
        <v>435000</v>
      </c>
      <c r="M16" s="8">
        <v>8887415095</v>
      </c>
      <c r="O16" s="8">
        <v>7929645692</v>
      </c>
      <c r="Q16" s="61">
        <v>957769403</v>
      </c>
      <c r="R16" s="61"/>
    </row>
    <row r="17" spans="1:18" ht="18.600000000000001" x14ac:dyDescent="0.25">
      <c r="A17" s="7" t="s">
        <v>26</v>
      </c>
      <c r="C17" s="8">
        <v>1200000</v>
      </c>
      <c r="E17" s="8">
        <v>11335692480</v>
      </c>
      <c r="G17" s="8">
        <v>12562138200</v>
      </c>
      <c r="I17" s="8">
        <v>-1226445720</v>
      </c>
      <c r="K17" s="8">
        <v>1200000</v>
      </c>
      <c r="M17" s="8">
        <v>11335692480</v>
      </c>
      <c r="O17" s="8">
        <v>9144113280</v>
      </c>
      <c r="Q17" s="61">
        <v>2191579200</v>
      </c>
      <c r="R17" s="61"/>
    </row>
    <row r="18" spans="1:18" ht="18.600000000000001" x14ac:dyDescent="0.25">
      <c r="A18" s="7" t="s">
        <v>27</v>
      </c>
      <c r="C18" s="8">
        <v>219000</v>
      </c>
      <c r="E18" s="8">
        <v>5908580864</v>
      </c>
      <c r="G18" s="8">
        <v>7421293914</v>
      </c>
      <c r="I18" s="8">
        <v>-1512713049</v>
      </c>
      <c r="K18" s="8">
        <v>219000</v>
      </c>
      <c r="M18" s="8">
        <v>5908580864</v>
      </c>
      <c r="O18" s="8">
        <v>5225981050</v>
      </c>
      <c r="Q18" s="61">
        <v>682599814</v>
      </c>
      <c r="R18" s="61"/>
    </row>
    <row r="19" spans="1:18" ht="18.600000000000001" x14ac:dyDescent="0.25">
      <c r="A19" s="7" t="s">
        <v>20</v>
      </c>
      <c r="C19" s="8">
        <v>375000</v>
      </c>
      <c r="E19" s="8">
        <v>15044053537</v>
      </c>
      <c r="G19" s="8">
        <v>13884025129</v>
      </c>
      <c r="I19" s="8">
        <v>1160028408</v>
      </c>
      <c r="K19" s="8">
        <v>375000</v>
      </c>
      <c r="M19" s="8">
        <v>15044053537</v>
      </c>
      <c r="O19" s="8">
        <v>10339766254</v>
      </c>
      <c r="Q19" s="61">
        <v>4704287283</v>
      </c>
      <c r="R19" s="61"/>
    </row>
    <row r="20" spans="1:18" ht="18.600000000000001" x14ac:dyDescent="0.25">
      <c r="A20" s="7" t="s">
        <v>77</v>
      </c>
      <c r="C20" s="8">
        <v>12800</v>
      </c>
      <c r="E20" s="8">
        <v>10829180429</v>
      </c>
      <c r="G20" s="8">
        <v>10618223200</v>
      </c>
      <c r="I20" s="8">
        <v>210957229</v>
      </c>
      <c r="K20" s="8">
        <v>12800</v>
      </c>
      <c r="M20" s="8">
        <v>10829180429</v>
      </c>
      <c r="O20" s="8">
        <v>9825054720</v>
      </c>
      <c r="Q20" s="61">
        <v>1004125709</v>
      </c>
      <c r="R20" s="61"/>
    </row>
    <row r="21" spans="1:18" ht="18.600000000000001" x14ac:dyDescent="0.25">
      <c r="A21" s="7" t="s">
        <v>71</v>
      </c>
      <c r="C21" s="8">
        <v>176714</v>
      </c>
      <c r="E21" s="8">
        <v>122396212851</v>
      </c>
      <c r="G21" s="8">
        <v>118334000880</v>
      </c>
      <c r="I21" s="8">
        <v>4062211971</v>
      </c>
      <c r="K21" s="8">
        <v>176714</v>
      </c>
      <c r="M21" s="8">
        <v>122396212851</v>
      </c>
      <c r="O21" s="8">
        <v>111534211280</v>
      </c>
      <c r="Q21" s="61">
        <v>10862001571</v>
      </c>
      <c r="R21" s="61"/>
    </row>
    <row r="22" spans="1:18" ht="18.600000000000001" x14ac:dyDescent="0.25">
      <c r="A22" s="7" t="s">
        <v>68</v>
      </c>
      <c r="C22" s="8">
        <v>207000</v>
      </c>
      <c r="E22" s="8">
        <v>206887443750</v>
      </c>
      <c r="G22" s="8">
        <v>206887443750</v>
      </c>
      <c r="I22" s="8">
        <v>0</v>
      </c>
      <c r="K22" s="8">
        <v>207000</v>
      </c>
      <c r="M22" s="8">
        <v>206887443750</v>
      </c>
      <c r="O22" s="8">
        <v>201720822752</v>
      </c>
      <c r="Q22" s="61">
        <v>5166620998</v>
      </c>
      <c r="R22" s="61"/>
    </row>
    <row r="23" spans="1:18" ht="18.600000000000001" x14ac:dyDescent="0.25">
      <c r="A23" s="7" t="s">
        <v>83</v>
      </c>
      <c r="C23" s="8">
        <v>65000</v>
      </c>
      <c r="E23" s="8">
        <v>53290507521</v>
      </c>
      <c r="G23" s="8">
        <v>53043641828</v>
      </c>
      <c r="I23" s="8">
        <v>246865693</v>
      </c>
      <c r="K23" s="8">
        <v>65000</v>
      </c>
      <c r="M23" s="8">
        <v>53290507521</v>
      </c>
      <c r="O23" s="8">
        <v>53745260115</v>
      </c>
      <c r="Q23" s="61">
        <v>-454752593</v>
      </c>
      <c r="R23" s="61"/>
    </row>
    <row r="24" spans="1:18" ht="18.600000000000001" x14ac:dyDescent="0.25">
      <c r="A24" s="7" t="s">
        <v>86</v>
      </c>
      <c r="C24" s="8">
        <v>55000</v>
      </c>
      <c r="E24" s="8">
        <v>44855596500</v>
      </c>
      <c r="G24" s="8">
        <v>43062472041</v>
      </c>
      <c r="I24" s="8">
        <v>1793124459</v>
      </c>
      <c r="K24" s="8">
        <v>55000</v>
      </c>
      <c r="M24" s="8">
        <v>44855596500</v>
      </c>
      <c r="O24" s="8">
        <v>46008319365</v>
      </c>
      <c r="Q24" s="61">
        <v>-1152722864</v>
      </c>
      <c r="R24" s="61"/>
    </row>
    <row r="25" spans="1:18" ht="18.600000000000001" x14ac:dyDescent="0.25">
      <c r="A25" s="7" t="s">
        <v>89</v>
      </c>
      <c r="C25" s="8">
        <v>210000</v>
      </c>
      <c r="E25" s="8">
        <v>177590682530</v>
      </c>
      <c r="G25" s="8">
        <v>170368511722</v>
      </c>
      <c r="I25" s="8">
        <v>7222170808</v>
      </c>
      <c r="K25" s="8">
        <v>210000</v>
      </c>
      <c r="M25" s="8">
        <v>177590682530</v>
      </c>
      <c r="O25" s="8">
        <v>168038779203</v>
      </c>
      <c r="Q25" s="61">
        <v>9551903327</v>
      </c>
      <c r="R25" s="61"/>
    </row>
    <row r="26" spans="1:18" ht="18.600000000000001" x14ac:dyDescent="0.25">
      <c r="A26" s="7" t="s">
        <v>74</v>
      </c>
      <c r="C26" s="8">
        <v>462083</v>
      </c>
      <c r="E26" s="8">
        <v>214668630487</v>
      </c>
      <c r="G26" s="8">
        <v>210200315330</v>
      </c>
      <c r="I26" s="8">
        <v>4468315157</v>
      </c>
      <c r="K26" s="8">
        <v>462083</v>
      </c>
      <c r="M26" s="8">
        <v>214668630487</v>
      </c>
      <c r="O26" s="8">
        <v>207179214896</v>
      </c>
      <c r="Q26" s="61">
        <v>7489415591</v>
      </c>
      <c r="R26" s="61"/>
    </row>
    <row r="27" spans="1:18" ht="18.600000000000001" x14ac:dyDescent="0.25">
      <c r="A27" s="7" t="s">
        <v>80</v>
      </c>
      <c r="C27" s="8">
        <v>64409</v>
      </c>
      <c r="E27" s="8">
        <v>50683885658</v>
      </c>
      <c r="G27" s="8">
        <v>50683885658</v>
      </c>
      <c r="I27" s="8">
        <v>0</v>
      </c>
      <c r="K27" s="8">
        <v>64409</v>
      </c>
      <c r="M27" s="8">
        <v>50683885658</v>
      </c>
      <c r="O27" s="8">
        <v>50027636802</v>
      </c>
      <c r="Q27" s="61">
        <v>656248856</v>
      </c>
      <c r="R27" s="61"/>
    </row>
    <row r="28" spans="1:18" ht="18.600000000000001" x14ac:dyDescent="0.25">
      <c r="A28" s="7" t="s">
        <v>64</v>
      </c>
      <c r="C28" s="8">
        <v>150000</v>
      </c>
      <c r="E28" s="8">
        <v>156555239527</v>
      </c>
      <c r="G28" s="8">
        <v>153860819973</v>
      </c>
      <c r="I28" s="8">
        <v>2694419554</v>
      </c>
      <c r="K28" s="8">
        <v>150000</v>
      </c>
      <c r="M28" s="8">
        <v>156555239527</v>
      </c>
      <c r="O28" s="8">
        <v>152400460284</v>
      </c>
      <c r="Q28" s="61">
        <v>4154779243</v>
      </c>
      <c r="R28" s="61"/>
    </row>
    <row r="29" spans="1:18" ht="18.600000000000001" x14ac:dyDescent="0.25">
      <c r="A29" s="7" t="s">
        <v>92</v>
      </c>
      <c r="C29" s="8">
        <v>220000</v>
      </c>
      <c r="E29" s="8">
        <v>214488908205</v>
      </c>
      <c r="G29" s="8">
        <v>214630478573</v>
      </c>
      <c r="I29" s="8">
        <v>-141570367</v>
      </c>
      <c r="K29" s="8">
        <v>220000</v>
      </c>
      <c r="M29" s="8">
        <v>214488908205</v>
      </c>
      <c r="O29" s="8">
        <v>214630478573</v>
      </c>
      <c r="Q29" s="61">
        <v>-141570367</v>
      </c>
      <c r="R29" s="61"/>
    </row>
    <row r="30" spans="1:18" ht="21" thickBot="1" x14ac:dyDescent="0.3">
      <c r="A30" s="14" t="s">
        <v>28</v>
      </c>
      <c r="C30" s="8">
        <v>21144908</v>
      </c>
      <c r="E30" s="15">
        <v>1731446219055</v>
      </c>
      <c r="G30" s="15">
        <v>1678613087895</v>
      </c>
      <c r="I30" s="15">
        <v>52833131163</v>
      </c>
      <c r="K30" s="8">
        <v>21144908</v>
      </c>
      <c r="M30" s="15">
        <v>1731446219055</v>
      </c>
      <c r="O30" s="15">
        <v>1653666745185</v>
      </c>
      <c r="Q30" s="67">
        <v>77779473873</v>
      </c>
      <c r="R30" s="67"/>
    </row>
    <row r="31" spans="1:18" ht="19.2" thickTop="1" x14ac:dyDescent="0.25">
      <c r="A31" s="7"/>
      <c r="C31" s="8"/>
      <c r="E31" s="8"/>
      <c r="G31" s="8"/>
      <c r="I31" s="8"/>
      <c r="K31" s="8"/>
      <c r="M31" s="8"/>
      <c r="O31" s="8"/>
      <c r="Q31" s="61"/>
      <c r="R31" s="61"/>
    </row>
  </sheetData>
  <mergeCells count="3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8:R28"/>
    <mergeCell ref="Q29:R29"/>
    <mergeCell ref="Q30:R30"/>
    <mergeCell ref="Q31:R31"/>
    <mergeCell ref="Q23:R23"/>
    <mergeCell ref="Q24:R24"/>
    <mergeCell ref="Q25:R25"/>
    <mergeCell ref="Q26:R26"/>
    <mergeCell ref="Q27:R2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20"/>
  <sheetViews>
    <sheetView rightToLeft="1" topLeftCell="C1" workbookViewId="0">
      <selection activeCell="AA9" sqref="AA9:AA17"/>
    </sheetView>
  </sheetViews>
  <sheetFormatPr defaultRowHeight="13.2" x14ac:dyDescent="0.25"/>
  <cols>
    <col min="1" max="1" width="6.44140625" bestFit="1" customWidth="1"/>
    <col min="2" max="2" width="24.88671875" customWidth="1"/>
    <col min="3" max="3" width="1.33203125" customWidth="1"/>
    <col min="4" max="4" width="16.33203125" bestFit="1" customWidth="1"/>
    <col min="5" max="5" width="1.33203125" customWidth="1"/>
    <col min="6" max="6" width="15.44140625" bestFit="1" customWidth="1"/>
    <col min="7" max="7" width="1.33203125" customWidth="1"/>
    <col min="8" max="8" width="13.6640625" bestFit="1" customWidth="1"/>
    <col min="9" max="9" width="1.33203125" customWidth="1"/>
    <col min="10" max="10" width="15" bestFit="1" customWidth="1"/>
    <col min="11" max="11" width="1.33203125" customWidth="1"/>
    <col min="12" max="12" width="17.33203125" bestFit="1" customWidth="1"/>
    <col min="13" max="13" width="1.33203125" customWidth="1"/>
    <col min="14" max="14" width="16.33203125" bestFit="1" customWidth="1"/>
    <col min="15" max="16" width="1.33203125" customWidth="1"/>
    <col min="17" max="17" width="15" bestFit="1" customWidth="1"/>
    <col min="18" max="18" width="1.33203125" customWidth="1"/>
    <col min="19" max="19" width="14.5546875" bestFit="1" customWidth="1"/>
    <col min="20" max="20" width="1.33203125" customWidth="1"/>
    <col min="21" max="21" width="14.6640625" bestFit="1" customWidth="1"/>
    <col min="22" max="22" width="1.33203125" customWidth="1"/>
    <col min="23" max="23" width="17.33203125" bestFit="1" customWidth="1"/>
    <col min="24" max="24" width="0.33203125" customWidth="1"/>
    <col min="27" max="27" width="14.44140625" bestFit="1" customWidth="1"/>
  </cols>
  <sheetData>
    <row r="1" spans="1:27" ht="29.1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</row>
    <row r="2" spans="1:27" ht="21.75" customHeight="1" x14ac:dyDescent="0.25">
      <c r="A2" s="56" t="s">
        <v>133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</row>
    <row r="3" spans="1:27" ht="21.75" customHeight="1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</row>
    <row r="4" spans="1:27" ht="14.4" customHeight="1" x14ac:dyDescent="0.25"/>
    <row r="5" spans="1:27" ht="23.4" x14ac:dyDescent="0.25">
      <c r="A5" s="27" t="s">
        <v>159</v>
      </c>
      <c r="B5" s="57" t="s">
        <v>160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</row>
    <row r="6" spans="1:27" ht="14.4" customHeight="1" x14ac:dyDescent="0.25">
      <c r="D6" s="54" t="s">
        <v>152</v>
      </c>
      <c r="E6" s="54"/>
      <c r="F6" s="54"/>
      <c r="G6" s="54"/>
      <c r="H6" s="54"/>
      <c r="I6" s="54"/>
      <c r="J6" s="54"/>
      <c r="K6" s="54"/>
      <c r="L6" s="54"/>
      <c r="N6" s="54" t="s">
        <v>153</v>
      </c>
      <c r="O6" s="54"/>
      <c r="P6" s="54"/>
      <c r="Q6" s="54"/>
      <c r="R6" s="54"/>
      <c r="S6" s="54"/>
      <c r="T6" s="54"/>
      <c r="U6" s="54"/>
      <c r="V6" s="54"/>
      <c r="W6" s="54"/>
    </row>
    <row r="7" spans="1:27" ht="14.4" customHeight="1" x14ac:dyDescent="0.25">
      <c r="D7" s="3"/>
      <c r="E7" s="3"/>
      <c r="F7" s="3"/>
      <c r="G7" s="3"/>
      <c r="H7" s="3"/>
      <c r="I7" s="3"/>
      <c r="J7" s="53" t="s">
        <v>28</v>
      </c>
      <c r="K7" s="53"/>
      <c r="L7" s="53"/>
      <c r="N7" s="3"/>
      <c r="O7" s="3"/>
      <c r="P7" s="3"/>
      <c r="Q7" s="3"/>
      <c r="R7" s="3"/>
      <c r="S7" s="3"/>
      <c r="T7" s="3"/>
      <c r="U7" s="53" t="s">
        <v>28</v>
      </c>
      <c r="V7" s="53"/>
      <c r="W7" s="53"/>
      <c r="AA7" s="5">
        <v>236791352664</v>
      </c>
    </row>
    <row r="8" spans="1:27" ht="14.4" customHeight="1" x14ac:dyDescent="0.25">
      <c r="A8" s="54" t="s">
        <v>45</v>
      </c>
      <c r="B8" s="54"/>
      <c r="D8" s="24" t="s">
        <v>161</v>
      </c>
      <c r="F8" s="24" t="s">
        <v>156</v>
      </c>
      <c r="H8" s="24" t="s">
        <v>157</v>
      </c>
      <c r="J8" s="25" t="s">
        <v>106</v>
      </c>
      <c r="K8" s="3"/>
      <c r="L8" s="25" t="s">
        <v>138</v>
      </c>
      <c r="N8" s="24" t="s">
        <v>161</v>
      </c>
      <c r="P8" s="54" t="s">
        <v>156</v>
      </c>
      <c r="Q8" s="54"/>
      <c r="S8" s="24" t="s">
        <v>157</v>
      </c>
      <c r="U8" s="25" t="s">
        <v>106</v>
      </c>
      <c r="V8" s="3"/>
      <c r="W8" s="25" t="s">
        <v>138</v>
      </c>
    </row>
    <row r="9" spans="1:27" ht="21.75" customHeight="1" x14ac:dyDescent="0.25">
      <c r="A9" s="55" t="s">
        <v>162</v>
      </c>
      <c r="B9" s="55"/>
      <c r="D9" s="5">
        <v>1378609197</v>
      </c>
      <c r="F9" s="5">
        <v>3077079021</v>
      </c>
      <c r="H9" s="5">
        <v>1327806517</v>
      </c>
      <c r="J9" s="5">
        <v>5783494735</v>
      </c>
      <c r="L9" s="6">
        <v>4.6900000000000004</v>
      </c>
      <c r="N9" s="5">
        <v>1378609197</v>
      </c>
      <c r="P9" s="63">
        <v>2873171715</v>
      </c>
      <c r="Q9" s="63"/>
      <c r="S9" s="5">
        <v>1327806517</v>
      </c>
      <c r="U9" s="5">
        <v>5579587429</v>
      </c>
      <c r="W9" s="6">
        <v>2.36</v>
      </c>
      <c r="AA9" s="70"/>
    </row>
    <row r="10" spans="1:27" ht="21.75" customHeight="1" x14ac:dyDescent="0.25">
      <c r="A10" s="52" t="s">
        <v>49</v>
      </c>
      <c r="B10" s="52"/>
      <c r="D10" s="8">
        <v>0</v>
      </c>
      <c r="F10" s="8">
        <v>2386187518</v>
      </c>
      <c r="H10" s="8">
        <v>0</v>
      </c>
      <c r="J10" s="8">
        <v>2386187518</v>
      </c>
      <c r="L10" s="9">
        <v>1.93</v>
      </c>
      <c r="N10" s="8">
        <v>0</v>
      </c>
      <c r="P10" s="61">
        <v>8660131371</v>
      </c>
      <c r="Q10" s="61"/>
      <c r="S10" s="8">
        <v>0</v>
      </c>
      <c r="U10" s="8">
        <v>8660131371</v>
      </c>
      <c r="W10" s="9">
        <v>3.66</v>
      </c>
      <c r="AA10" s="70"/>
    </row>
    <row r="11" spans="1:27" ht="21.75" customHeight="1" x14ac:dyDescent="0.25">
      <c r="A11" s="52" t="s">
        <v>50</v>
      </c>
      <c r="B11" s="52"/>
      <c r="D11" s="8">
        <v>0</v>
      </c>
      <c r="F11" s="8">
        <v>6202420375</v>
      </c>
      <c r="H11" s="8">
        <v>0</v>
      </c>
      <c r="J11" s="8">
        <v>6202420375</v>
      </c>
      <c r="L11" s="9">
        <v>5.0199999999999996</v>
      </c>
      <c r="N11" s="8">
        <v>0</v>
      </c>
      <c r="P11" s="61">
        <v>8939978093</v>
      </c>
      <c r="Q11" s="61"/>
      <c r="S11" s="8">
        <v>0</v>
      </c>
      <c r="U11" s="8">
        <v>8939978093</v>
      </c>
      <c r="W11" s="9">
        <v>3.78</v>
      </c>
      <c r="AA11" s="70"/>
    </row>
    <row r="12" spans="1:27" ht="21.75" customHeight="1" x14ac:dyDescent="0.25">
      <c r="A12" s="7" t="s">
        <v>51</v>
      </c>
      <c r="B12" s="7"/>
      <c r="D12" s="8">
        <v>0</v>
      </c>
      <c r="F12" s="8">
        <v>1736241009</v>
      </c>
      <c r="H12" s="8">
        <v>0</v>
      </c>
      <c r="J12" s="8">
        <v>1736241009</v>
      </c>
      <c r="L12" s="9">
        <v>1.41</v>
      </c>
      <c r="N12" s="8">
        <v>0</v>
      </c>
      <c r="P12" s="61">
        <v>975905690</v>
      </c>
      <c r="Q12" s="61"/>
      <c r="S12" s="8">
        <v>0</v>
      </c>
      <c r="U12" s="8">
        <v>975905690</v>
      </c>
      <c r="W12" s="9">
        <v>0.41</v>
      </c>
      <c r="AA12" s="70"/>
    </row>
    <row r="13" spans="1:27" ht="21.75" customHeight="1" x14ac:dyDescent="0.25">
      <c r="A13" s="52" t="s">
        <v>52</v>
      </c>
      <c r="B13" s="52"/>
      <c r="D13" s="8">
        <v>0</v>
      </c>
      <c r="F13" s="8">
        <v>12899772054</v>
      </c>
      <c r="H13" s="8">
        <v>0</v>
      </c>
      <c r="J13" s="8">
        <v>12899772054</v>
      </c>
      <c r="L13" s="9">
        <v>10.45</v>
      </c>
      <c r="N13" s="8">
        <v>0</v>
      </c>
      <c r="P13" s="61">
        <v>9415748600</v>
      </c>
      <c r="Q13" s="61"/>
      <c r="S13" s="8">
        <v>0</v>
      </c>
      <c r="U13" s="8">
        <v>9415748600</v>
      </c>
      <c r="W13" s="9">
        <v>3.98</v>
      </c>
      <c r="AA13" s="70"/>
    </row>
    <row r="14" spans="1:27" ht="21.75" customHeight="1" x14ac:dyDescent="0.25">
      <c r="A14" s="52" t="s">
        <v>54</v>
      </c>
      <c r="B14" s="52"/>
      <c r="D14" s="8">
        <v>0</v>
      </c>
      <c r="F14" s="8">
        <v>-25997474</v>
      </c>
      <c r="H14" s="8">
        <v>0</v>
      </c>
      <c r="J14" s="8">
        <v>-25997474</v>
      </c>
      <c r="L14" s="9">
        <v>-0.02</v>
      </c>
      <c r="N14" s="8">
        <v>0</v>
      </c>
      <c r="P14" s="61">
        <v>145665235</v>
      </c>
      <c r="Q14" s="61"/>
      <c r="S14" s="8">
        <v>0</v>
      </c>
      <c r="U14" s="8">
        <v>145665235</v>
      </c>
      <c r="W14" s="9">
        <v>0.06</v>
      </c>
      <c r="AA14" s="70"/>
    </row>
    <row r="15" spans="1:27" ht="21.75" customHeight="1" x14ac:dyDescent="0.25">
      <c r="A15" s="52" t="s">
        <v>53</v>
      </c>
      <c r="B15" s="52"/>
      <c r="D15" s="8">
        <v>0</v>
      </c>
      <c r="F15" s="8">
        <v>8163425639</v>
      </c>
      <c r="H15" s="8">
        <v>0</v>
      </c>
      <c r="J15" s="8">
        <v>8163425639</v>
      </c>
      <c r="L15" s="9">
        <v>6.61</v>
      </c>
      <c r="N15" s="8">
        <v>0</v>
      </c>
      <c r="P15" s="61">
        <v>1559809401</v>
      </c>
      <c r="Q15" s="61"/>
      <c r="S15" s="8">
        <v>0</v>
      </c>
      <c r="U15" s="8">
        <v>1559809401</v>
      </c>
      <c r="W15" s="9">
        <v>0.66</v>
      </c>
      <c r="AA15" s="70"/>
    </row>
    <row r="16" spans="1:27" ht="21.75" customHeight="1" x14ac:dyDescent="0.25">
      <c r="A16" s="51" t="s">
        <v>28</v>
      </c>
      <c r="B16" s="51"/>
      <c r="D16" s="15">
        <v>1378609197</v>
      </c>
      <c r="F16" s="15">
        <v>34439128142</v>
      </c>
      <c r="H16" s="15">
        <v>1327806517</v>
      </c>
      <c r="J16" s="15">
        <v>37145543856</v>
      </c>
      <c r="L16" s="16">
        <v>30.09</v>
      </c>
      <c r="N16" s="15">
        <v>1378609197</v>
      </c>
      <c r="Q16" s="15">
        <v>32570410105</v>
      </c>
      <c r="S16" s="15">
        <v>1327806517</v>
      </c>
      <c r="U16" s="15">
        <v>35276825819</v>
      </c>
      <c r="W16" s="16">
        <v>14.91</v>
      </c>
      <c r="AA16" s="70"/>
    </row>
    <row r="17" spans="1:23" ht="18.600000000000001" x14ac:dyDescent="0.25">
      <c r="A17" s="52"/>
      <c r="B17" s="52"/>
      <c r="D17" s="8"/>
      <c r="F17" s="8"/>
      <c r="H17" s="8"/>
      <c r="J17" s="8"/>
      <c r="L17" s="9"/>
      <c r="N17" s="8"/>
      <c r="P17" s="61"/>
      <c r="Q17" s="61"/>
      <c r="S17" s="8"/>
      <c r="U17" s="8"/>
      <c r="W17" s="9"/>
    </row>
    <row r="18" spans="1:23" ht="18.600000000000001" x14ac:dyDescent="0.25">
      <c r="A18" s="52"/>
      <c r="B18" s="52"/>
      <c r="D18" s="8"/>
      <c r="F18" s="8"/>
      <c r="H18" s="8"/>
      <c r="J18" s="8"/>
      <c r="L18" s="9"/>
      <c r="N18" s="8"/>
      <c r="P18" s="61"/>
      <c r="Q18" s="61"/>
      <c r="S18" s="8"/>
      <c r="U18" s="8"/>
      <c r="W18" s="9"/>
    </row>
    <row r="19" spans="1:23" ht="18.600000000000001" x14ac:dyDescent="0.25">
      <c r="A19" s="52"/>
      <c r="B19" s="52"/>
      <c r="D19" s="8"/>
      <c r="F19" s="8"/>
      <c r="H19" s="8"/>
      <c r="J19" s="8"/>
      <c r="L19" s="9"/>
      <c r="N19" s="8"/>
      <c r="P19" s="61"/>
      <c r="Q19" s="61"/>
      <c r="S19" s="8"/>
      <c r="U19" s="8"/>
      <c r="W19" s="9"/>
    </row>
    <row r="20" spans="1:23" ht="18.600000000000001" x14ac:dyDescent="0.25">
      <c r="A20" s="52"/>
      <c r="B20" s="52"/>
      <c r="D20" s="8"/>
      <c r="F20" s="8"/>
      <c r="H20" s="8"/>
      <c r="J20" s="8"/>
      <c r="L20" s="9"/>
      <c r="N20" s="8"/>
      <c r="P20" s="61"/>
      <c r="Q20" s="61"/>
      <c r="S20" s="8"/>
      <c r="U20" s="8"/>
      <c r="W20" s="9"/>
    </row>
  </sheetData>
  <mergeCells count="32">
    <mergeCell ref="A1:W1"/>
    <mergeCell ref="A2:W2"/>
    <mergeCell ref="A3:W3"/>
    <mergeCell ref="D6:L6"/>
    <mergeCell ref="N6:W6"/>
    <mergeCell ref="J7:L7"/>
    <mergeCell ref="U7:W7"/>
    <mergeCell ref="A8:B8"/>
    <mergeCell ref="P8:Q8"/>
    <mergeCell ref="A9:B9"/>
    <mergeCell ref="P9:Q9"/>
    <mergeCell ref="B5:V5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P12:Q12"/>
    <mergeCell ref="A19:B19"/>
    <mergeCell ref="P19:Q19"/>
    <mergeCell ref="A20:B20"/>
    <mergeCell ref="P20:Q20"/>
    <mergeCell ref="A16:B1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0"/>
  <sheetViews>
    <sheetView rightToLeft="1" workbookViewId="0">
      <selection activeCell="R19" sqref="R19"/>
    </sheetView>
  </sheetViews>
  <sheetFormatPr defaultRowHeight="13.2" x14ac:dyDescent="0.25"/>
  <cols>
    <col min="1" max="1" width="6.6640625" bestFit="1" customWidth="1"/>
    <col min="2" max="2" width="25.109375" customWidth="1"/>
    <col min="3" max="3" width="1.33203125" customWidth="1"/>
    <col min="4" max="4" width="14.44140625" bestFit="1" customWidth="1"/>
    <col min="5" max="5" width="1.33203125" customWidth="1"/>
    <col min="6" max="6" width="15.44140625" bestFit="1" customWidth="1"/>
    <col min="7" max="7" width="1.33203125" customWidth="1"/>
    <col min="8" max="8" width="13.6640625" bestFit="1" customWidth="1"/>
    <col min="9" max="9" width="1.33203125" customWidth="1"/>
    <col min="10" max="10" width="14.6640625" bestFit="1" customWidth="1"/>
    <col min="11" max="11" width="1.33203125" customWidth="1"/>
    <col min="12" max="12" width="15" bestFit="1" customWidth="1"/>
    <col min="13" max="13" width="1.33203125" customWidth="1"/>
    <col min="14" max="14" width="15.44140625" bestFit="1" customWidth="1"/>
    <col min="15" max="15" width="1.33203125" customWidth="1"/>
    <col min="16" max="16" width="13.6640625" bestFit="1" customWidth="1"/>
    <col min="17" max="17" width="1.33203125" customWidth="1"/>
    <col min="18" max="18" width="15" bestFit="1" customWidth="1"/>
    <col min="19" max="19" width="0.33203125" customWidth="1"/>
  </cols>
  <sheetData>
    <row r="1" spans="1:18" ht="25.2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</row>
    <row r="2" spans="1:18" ht="25.2" x14ac:dyDescent="0.25">
      <c r="A2" s="56" t="s">
        <v>133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</row>
    <row r="3" spans="1:18" ht="25.2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</row>
    <row r="5" spans="1:18" ht="23.4" x14ac:dyDescent="0.25">
      <c r="A5" s="27" t="s">
        <v>163</v>
      </c>
      <c r="B5" s="57" t="s">
        <v>164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</row>
    <row r="6" spans="1:18" ht="20.399999999999999" x14ac:dyDescent="0.25">
      <c r="D6" s="54" t="s">
        <v>152</v>
      </c>
      <c r="E6" s="54"/>
      <c r="F6" s="54"/>
      <c r="G6" s="54"/>
      <c r="H6" s="54"/>
      <c r="I6" s="54"/>
      <c r="J6" s="54"/>
      <c r="L6" s="54" t="s">
        <v>153</v>
      </c>
      <c r="M6" s="54"/>
      <c r="N6" s="54"/>
      <c r="O6" s="54"/>
      <c r="P6" s="54"/>
      <c r="Q6" s="54"/>
      <c r="R6" s="54"/>
    </row>
    <row r="7" spans="1:18" x14ac:dyDescent="0.25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0.399999999999999" x14ac:dyDescent="0.25">
      <c r="A8" s="54" t="s">
        <v>165</v>
      </c>
      <c r="B8" s="54"/>
      <c r="D8" s="24" t="s">
        <v>166</v>
      </c>
      <c r="F8" s="24" t="s">
        <v>156</v>
      </c>
      <c r="H8" s="24" t="s">
        <v>157</v>
      </c>
      <c r="J8" s="24" t="s">
        <v>28</v>
      </c>
      <c r="L8" s="24" t="s">
        <v>166</v>
      </c>
      <c r="N8" s="24" t="s">
        <v>156</v>
      </c>
      <c r="P8" s="24" t="s">
        <v>157</v>
      </c>
      <c r="R8" s="24" t="s">
        <v>28</v>
      </c>
    </row>
    <row r="9" spans="1:18" ht="18.600000000000001" x14ac:dyDescent="0.25">
      <c r="A9" s="55" t="s">
        <v>77</v>
      </c>
      <c r="B9" s="55"/>
      <c r="D9" s="5">
        <v>0</v>
      </c>
      <c r="F9" s="5">
        <v>210957229</v>
      </c>
      <c r="H9" s="5">
        <v>0</v>
      </c>
      <c r="J9" s="5">
        <v>210957229</v>
      </c>
      <c r="L9" s="5">
        <v>0</v>
      </c>
      <c r="N9" s="5">
        <v>1004125709</v>
      </c>
      <c r="P9" s="5">
        <v>167308977</v>
      </c>
      <c r="R9" s="5">
        <v>1171434686</v>
      </c>
    </row>
    <row r="10" spans="1:18" ht="18.600000000000001" x14ac:dyDescent="0.25">
      <c r="A10" s="52" t="s">
        <v>71</v>
      </c>
      <c r="B10" s="52"/>
      <c r="D10" s="8">
        <v>0</v>
      </c>
      <c r="F10" s="8">
        <v>4062211971</v>
      </c>
      <c r="H10" s="8">
        <v>0</v>
      </c>
      <c r="J10" s="8">
        <v>4062211971</v>
      </c>
      <c r="L10" s="8">
        <v>0</v>
      </c>
      <c r="N10" s="8">
        <v>10862001571</v>
      </c>
      <c r="P10" s="8">
        <v>3826030474</v>
      </c>
      <c r="R10" s="8">
        <v>14688032045</v>
      </c>
    </row>
    <row r="11" spans="1:18" ht="18.600000000000001" x14ac:dyDescent="0.25">
      <c r="A11" s="52" t="s">
        <v>74</v>
      </c>
      <c r="B11" s="52"/>
      <c r="D11" s="8">
        <v>0</v>
      </c>
      <c r="F11" s="8">
        <v>4468315157</v>
      </c>
      <c r="H11" s="8">
        <v>0</v>
      </c>
      <c r="J11" s="8">
        <v>4468315157</v>
      </c>
      <c r="L11" s="8">
        <v>0</v>
      </c>
      <c r="N11" s="8">
        <v>7489415591</v>
      </c>
      <c r="P11" s="8">
        <v>224416455</v>
      </c>
      <c r="R11" s="8">
        <v>7713832046</v>
      </c>
    </row>
    <row r="12" spans="1:18" ht="18.600000000000001" x14ac:dyDescent="0.25">
      <c r="A12" s="52" t="s">
        <v>92</v>
      </c>
      <c r="B12" s="52"/>
      <c r="D12" s="8">
        <v>3365289906</v>
      </c>
      <c r="F12" s="8">
        <v>-141570367</v>
      </c>
      <c r="H12" s="8">
        <v>0</v>
      </c>
      <c r="J12" s="8">
        <v>3223719539</v>
      </c>
      <c r="L12" s="8">
        <v>3365289906</v>
      </c>
      <c r="N12" s="8">
        <v>-141570367</v>
      </c>
      <c r="P12" s="8">
        <v>0</v>
      </c>
      <c r="R12" s="8">
        <v>3223719539</v>
      </c>
    </row>
    <row r="13" spans="1:18" ht="18.600000000000001" x14ac:dyDescent="0.25">
      <c r="A13" s="52" t="s">
        <v>89</v>
      </c>
      <c r="B13" s="52"/>
      <c r="D13" s="8">
        <v>3759037632</v>
      </c>
      <c r="F13" s="8">
        <v>7222170808</v>
      </c>
      <c r="H13" s="8">
        <v>0</v>
      </c>
      <c r="J13" s="8">
        <v>10981208440</v>
      </c>
      <c r="L13" s="8">
        <v>12568097871</v>
      </c>
      <c r="N13" s="8">
        <v>9551903327</v>
      </c>
      <c r="P13" s="8">
        <v>0</v>
      </c>
      <c r="R13" s="8">
        <v>22120001198</v>
      </c>
    </row>
    <row r="14" spans="1:18" s="7" customFormat="1" ht="18.600000000000001" x14ac:dyDescent="0.25">
      <c r="A14" s="7" t="s">
        <v>86</v>
      </c>
      <c r="D14" s="7">
        <v>1149059120</v>
      </c>
      <c r="F14" s="7">
        <v>1793124459</v>
      </c>
      <c r="H14" s="7">
        <v>0</v>
      </c>
      <c r="J14" s="7">
        <v>2942183579</v>
      </c>
      <c r="L14" s="7">
        <v>3320907783</v>
      </c>
      <c r="N14" s="7">
        <v>-1152722864</v>
      </c>
      <c r="P14" s="7">
        <v>0</v>
      </c>
      <c r="R14" s="7">
        <v>2168184919</v>
      </c>
    </row>
    <row r="15" spans="1:18" ht="18.600000000000001" x14ac:dyDescent="0.25">
      <c r="A15" s="52" t="s">
        <v>83</v>
      </c>
      <c r="B15" s="52"/>
      <c r="D15" s="8">
        <v>1369211155</v>
      </c>
      <c r="F15" s="8">
        <v>246865693</v>
      </c>
      <c r="H15" s="8">
        <v>0</v>
      </c>
      <c r="J15" s="8">
        <v>1616076848</v>
      </c>
      <c r="L15" s="8">
        <v>3958405776</v>
      </c>
      <c r="N15" s="8">
        <v>-454752593</v>
      </c>
      <c r="P15" s="8">
        <v>0</v>
      </c>
      <c r="R15" s="8">
        <v>3503653183</v>
      </c>
    </row>
    <row r="16" spans="1:18" s="7" customFormat="1" ht="18.600000000000001" x14ac:dyDescent="0.25">
      <c r="A16" s="7" t="s">
        <v>68</v>
      </c>
      <c r="D16" s="7">
        <v>4099188401</v>
      </c>
      <c r="F16" s="7">
        <v>0</v>
      </c>
      <c r="H16" s="7">
        <v>0</v>
      </c>
      <c r="J16" s="7">
        <v>4099188401</v>
      </c>
      <c r="L16" s="7">
        <v>8538983930</v>
      </c>
      <c r="N16" s="7">
        <v>5166620998</v>
      </c>
      <c r="P16" s="7">
        <v>0</v>
      </c>
      <c r="R16" s="7">
        <v>13705604928</v>
      </c>
    </row>
    <row r="17" spans="1:18" s="7" customFormat="1" ht="18.600000000000001" x14ac:dyDescent="0.25">
      <c r="A17" s="7" t="s">
        <v>80</v>
      </c>
      <c r="D17" s="7">
        <v>0</v>
      </c>
      <c r="F17" s="7">
        <v>0</v>
      </c>
      <c r="H17" s="7">
        <v>0</v>
      </c>
      <c r="J17" s="7">
        <v>0</v>
      </c>
      <c r="L17" s="7">
        <v>0</v>
      </c>
      <c r="N17" s="7">
        <v>656248856</v>
      </c>
      <c r="P17" s="7">
        <v>0</v>
      </c>
      <c r="R17" s="7">
        <v>656248856</v>
      </c>
    </row>
    <row r="18" spans="1:18" s="7" customFormat="1" ht="18.600000000000001" x14ac:dyDescent="0.25">
      <c r="A18" s="7" t="s">
        <v>64</v>
      </c>
      <c r="D18" s="7">
        <v>0</v>
      </c>
      <c r="F18" s="7">
        <v>2694419554</v>
      </c>
      <c r="H18" s="7">
        <v>0</v>
      </c>
      <c r="J18" s="7">
        <v>2694419554</v>
      </c>
      <c r="L18" s="7">
        <v>0</v>
      </c>
      <c r="N18" s="7">
        <v>4154779243</v>
      </c>
      <c r="P18" s="7">
        <v>0</v>
      </c>
      <c r="R18" s="7">
        <v>4154779243</v>
      </c>
    </row>
    <row r="19" spans="1:18" ht="21" thickBot="1" x14ac:dyDescent="0.3">
      <c r="A19" s="51" t="s">
        <v>28</v>
      </c>
      <c r="B19" s="51"/>
      <c r="D19" s="15">
        <v>13741786214</v>
      </c>
      <c r="F19" s="15">
        <v>20556494504</v>
      </c>
      <c r="H19" s="15">
        <v>0</v>
      </c>
      <c r="J19" s="15">
        <v>34298280718</v>
      </c>
      <c r="L19" s="15">
        <v>31751685266</v>
      </c>
      <c r="N19" s="15">
        <v>37136049471</v>
      </c>
      <c r="P19" s="15">
        <v>4217755906</v>
      </c>
      <c r="R19" s="15">
        <v>73105490643</v>
      </c>
    </row>
    <row r="20" spans="1:18" ht="13.8" thickTop="1" x14ac:dyDescent="0.25"/>
  </sheetData>
  <mergeCells count="14">
    <mergeCell ref="A1:R1"/>
    <mergeCell ref="A2:R2"/>
    <mergeCell ref="A3:R3"/>
    <mergeCell ref="B5:R5"/>
    <mergeCell ref="D6:J6"/>
    <mergeCell ref="L6:R6"/>
    <mergeCell ref="A19:B19"/>
    <mergeCell ref="A13:B13"/>
    <mergeCell ref="A15:B15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R10"/>
  <sheetViews>
    <sheetView rightToLeft="1" workbookViewId="0">
      <selection activeCell="D9" sqref="D9"/>
    </sheetView>
  </sheetViews>
  <sheetFormatPr defaultRowHeight="13.2" x14ac:dyDescent="0.25"/>
  <cols>
    <col min="1" max="1" width="39" customWidth="1"/>
    <col min="2" max="2" width="1.33203125" customWidth="1"/>
    <col min="3" max="3" width="16.88671875" customWidth="1"/>
    <col min="4" max="4" width="1.33203125" customWidth="1"/>
    <col min="5" max="5" width="20.6640625" customWidth="1"/>
    <col min="6" max="6" width="1.33203125" customWidth="1"/>
    <col min="7" max="7" width="15.5546875" customWidth="1"/>
    <col min="8" max="8" width="1.33203125" customWidth="1"/>
    <col min="9" max="9" width="31.109375" customWidth="1"/>
    <col min="10" max="10" width="1.33203125" customWidth="1"/>
    <col min="11" max="11" width="31.109375" customWidth="1"/>
    <col min="12" max="12" width="0.33203125" customWidth="1"/>
  </cols>
  <sheetData>
    <row r="1" spans="1:18" ht="29.1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8" ht="21.75" customHeight="1" x14ac:dyDescent="0.25">
      <c r="A2" s="56" t="s">
        <v>133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8" ht="21.75" customHeight="1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8" ht="14.4" customHeight="1" x14ac:dyDescent="0.25"/>
    <row r="5" spans="1:18" ht="23.4" x14ac:dyDescent="0.25">
      <c r="A5" s="57" t="s">
        <v>161</v>
      </c>
      <c r="B5" s="57"/>
      <c r="C5" s="57"/>
      <c r="D5" s="57"/>
      <c r="E5" s="57"/>
      <c r="F5" s="57"/>
      <c r="G5" s="57"/>
      <c r="H5" s="57"/>
      <c r="I5" s="57"/>
      <c r="J5" s="57"/>
      <c r="K5" s="57"/>
    </row>
    <row r="6" spans="1:18" ht="14.4" customHeight="1" x14ac:dyDescent="0.25">
      <c r="I6" s="2" t="s">
        <v>152</v>
      </c>
      <c r="K6" s="2" t="s">
        <v>153</v>
      </c>
    </row>
    <row r="7" spans="1:18" ht="40.799999999999997" x14ac:dyDescent="0.25">
      <c r="A7" s="2" t="s">
        <v>186</v>
      </c>
      <c r="C7" s="17" t="s">
        <v>187</v>
      </c>
      <c r="E7" s="17" t="s">
        <v>188</v>
      </c>
      <c r="G7" s="17" t="s">
        <v>189</v>
      </c>
      <c r="I7" s="18" t="s">
        <v>190</v>
      </c>
      <c r="K7" s="18" t="s">
        <v>190</v>
      </c>
    </row>
    <row r="8" spans="1:18" ht="21.75" customHeight="1" x14ac:dyDescent="0.25">
      <c r="A8" s="52" t="s">
        <v>191</v>
      </c>
      <c r="B8" s="52"/>
      <c r="C8" s="8" t="s">
        <v>192</v>
      </c>
      <c r="D8" s="8"/>
      <c r="E8" s="8">
        <v>4432827</v>
      </c>
      <c r="F8" s="8"/>
      <c r="G8" s="8">
        <v>311</v>
      </c>
      <c r="H8" s="8"/>
      <c r="I8" s="8">
        <v>1378609197</v>
      </c>
      <c r="J8" s="8"/>
      <c r="K8" s="8">
        <v>1378609197</v>
      </c>
      <c r="L8" s="8"/>
      <c r="N8" s="8"/>
      <c r="P8" s="8"/>
      <c r="R8" s="8"/>
    </row>
    <row r="9" spans="1:18" ht="21.75" customHeight="1" thickBot="1" x14ac:dyDescent="0.3">
      <c r="A9" s="14" t="s">
        <v>28</v>
      </c>
      <c r="I9" s="15">
        <v>1378609197</v>
      </c>
      <c r="K9" s="15">
        <v>1378609197</v>
      </c>
    </row>
    <row r="10" spans="1:18" ht="13.8" thickTop="1" x14ac:dyDescent="0.25"/>
  </sheetData>
  <mergeCells count="5">
    <mergeCell ref="A1:K1"/>
    <mergeCell ref="A2:K2"/>
    <mergeCell ref="A3:K3"/>
    <mergeCell ref="A5:K5"/>
    <mergeCell ref="A8:B8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B19" sqref="B19"/>
    </sheetView>
  </sheetViews>
  <sheetFormatPr defaultRowHeight="13.2" x14ac:dyDescent="0.25"/>
  <cols>
    <col min="1" max="1" width="6.5546875" bestFit="1" customWidth="1"/>
    <col min="2" max="2" width="41.5546875" customWidth="1"/>
    <col min="3" max="3" width="1.33203125" customWidth="1"/>
    <col min="4" max="4" width="14" customWidth="1"/>
    <col min="5" max="5" width="1.33203125" customWidth="1"/>
    <col min="6" max="6" width="15.6640625" customWidth="1"/>
    <col min="7" max="7" width="0.33203125" customWidth="1"/>
  </cols>
  <sheetData>
    <row r="1" spans="1:6" ht="29.1" customHeight="1" x14ac:dyDescent="0.25">
      <c r="A1" s="56" t="s">
        <v>0</v>
      </c>
      <c r="B1" s="56"/>
      <c r="C1" s="56"/>
      <c r="D1" s="56"/>
      <c r="E1" s="56"/>
      <c r="F1" s="56"/>
    </row>
    <row r="2" spans="1:6" ht="21.75" customHeight="1" x14ac:dyDescent="0.25">
      <c r="A2" s="56" t="s">
        <v>133</v>
      </c>
      <c r="B2" s="56"/>
      <c r="C2" s="56"/>
      <c r="D2" s="56"/>
      <c r="E2" s="56"/>
      <c r="F2" s="56"/>
    </row>
    <row r="3" spans="1:6" ht="21.75" customHeight="1" x14ac:dyDescent="0.25">
      <c r="A3" s="56" t="s">
        <v>2</v>
      </c>
      <c r="B3" s="56"/>
      <c r="C3" s="56"/>
      <c r="D3" s="56"/>
      <c r="E3" s="56"/>
      <c r="F3" s="56"/>
    </row>
    <row r="4" spans="1:6" ht="14.4" customHeight="1" x14ac:dyDescent="0.25"/>
    <row r="5" spans="1:6" ht="29.1" customHeight="1" x14ac:dyDescent="0.25">
      <c r="A5" s="27" t="s">
        <v>172</v>
      </c>
      <c r="B5" s="57" t="s">
        <v>148</v>
      </c>
      <c r="C5" s="57"/>
      <c r="D5" s="57"/>
      <c r="E5" s="57"/>
      <c r="F5" s="57"/>
    </row>
    <row r="6" spans="1:6" ht="14.4" customHeight="1" x14ac:dyDescent="0.25">
      <c r="D6" s="24" t="s">
        <v>152</v>
      </c>
      <c r="F6" s="24" t="s">
        <v>9</v>
      </c>
    </row>
    <row r="7" spans="1:6" ht="14.4" customHeight="1" x14ac:dyDescent="0.25">
      <c r="A7" s="54" t="s">
        <v>148</v>
      </c>
      <c r="B7" s="54"/>
      <c r="D7" s="25" t="s">
        <v>106</v>
      </c>
      <c r="F7" s="25" t="s">
        <v>106</v>
      </c>
    </row>
    <row r="8" spans="1:6" ht="21.75" customHeight="1" x14ac:dyDescent="0.25">
      <c r="A8" s="55" t="s">
        <v>148</v>
      </c>
      <c r="B8" s="55"/>
      <c r="D8" s="5">
        <v>0</v>
      </c>
      <c r="F8" s="5">
        <v>0</v>
      </c>
    </row>
    <row r="9" spans="1:6" ht="21.75" customHeight="1" x14ac:dyDescent="0.25">
      <c r="A9" s="52" t="s">
        <v>173</v>
      </c>
      <c r="B9" s="52"/>
      <c r="D9" s="8">
        <v>0</v>
      </c>
      <c r="F9" s="8">
        <v>101002190</v>
      </c>
    </row>
    <row r="10" spans="1:6" ht="21.75" customHeight="1" x14ac:dyDescent="0.25">
      <c r="A10" s="64" t="s">
        <v>174</v>
      </c>
      <c r="B10" s="64"/>
      <c r="D10" s="12">
        <v>-21995067</v>
      </c>
      <c r="F10" s="12">
        <v>39566825</v>
      </c>
    </row>
    <row r="11" spans="1:6" ht="21.75" customHeight="1" x14ac:dyDescent="0.25">
      <c r="A11" s="51" t="s">
        <v>28</v>
      </c>
      <c r="B11" s="51"/>
      <c r="D11" s="15">
        <v>-21995067</v>
      </c>
      <c r="F11" s="15">
        <v>140569015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M15" sqref="M15"/>
    </sheetView>
  </sheetViews>
  <sheetFormatPr defaultRowHeight="13.2" x14ac:dyDescent="0.25"/>
  <cols>
    <col min="1" max="1" width="7.6640625" bestFit="1" customWidth="1"/>
    <col min="2" max="2" width="1.33203125" customWidth="1"/>
    <col min="3" max="3" width="9" bestFit="1" customWidth="1"/>
    <col min="4" max="4" width="1.33203125" customWidth="1"/>
    <col min="5" max="5" width="10.44140625" customWidth="1"/>
    <col min="6" max="6" width="1.33203125" customWidth="1"/>
    <col min="7" max="7" width="5.44140625" bestFit="1" customWidth="1"/>
    <col min="8" max="8" width="1.33203125" customWidth="1"/>
    <col min="9" max="9" width="10.5546875" bestFit="1" customWidth="1"/>
    <col min="10" max="10" width="1.33203125" customWidth="1"/>
    <col min="11" max="11" width="10.44140625" customWidth="1"/>
    <col min="12" max="12" width="1.33203125" customWidth="1"/>
    <col min="13" max="13" width="16.6640625" bestFit="1" customWidth="1"/>
    <col min="14" max="14" width="1.33203125" customWidth="1"/>
    <col min="15" max="15" width="17.109375" bestFit="1" customWidth="1"/>
    <col min="16" max="16" width="1.33203125" customWidth="1"/>
    <col min="17" max="17" width="11.44140625" bestFit="1" customWidth="1"/>
    <col min="18" max="18" width="1.33203125" customWidth="1"/>
    <col min="19" max="19" width="11.44140625" bestFit="1" customWidth="1"/>
    <col min="20" max="20" width="1.33203125" customWidth="1"/>
    <col min="21" max="21" width="17.33203125" bestFit="1" customWidth="1"/>
    <col min="22" max="22" width="1.33203125" customWidth="1"/>
    <col min="23" max="23" width="14.33203125" bestFit="1" customWidth="1"/>
    <col min="24" max="24" width="1.33203125" customWidth="1"/>
    <col min="25" max="25" width="16" bestFit="1" customWidth="1"/>
    <col min="26" max="26" width="0.33203125" customWidth="1"/>
  </cols>
  <sheetData>
    <row r="1" spans="1:25" ht="25.2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</row>
    <row r="2" spans="1:25" ht="25.2" x14ac:dyDescent="0.25">
      <c r="A2" s="56" t="s">
        <v>133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 ht="25.2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</row>
    <row r="5" spans="1:25" ht="23.4" x14ac:dyDescent="0.25">
      <c r="A5" s="57" t="s">
        <v>203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</row>
    <row r="7" spans="1:25" ht="20.399999999999999" x14ac:dyDescent="0.25">
      <c r="E7" s="54" t="s">
        <v>152</v>
      </c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Y7" s="24" t="s">
        <v>153</v>
      </c>
    </row>
    <row r="8" spans="1:25" ht="20.399999999999999" x14ac:dyDescent="0.25">
      <c r="A8" s="24" t="s">
        <v>204</v>
      </c>
      <c r="C8" s="24" t="s">
        <v>205</v>
      </c>
      <c r="E8" s="39" t="s">
        <v>33</v>
      </c>
      <c r="F8" s="3"/>
      <c r="G8" s="39" t="s">
        <v>13</v>
      </c>
      <c r="H8" s="3"/>
      <c r="I8" s="39" t="s">
        <v>32</v>
      </c>
      <c r="J8" s="3"/>
      <c r="K8" s="39" t="s">
        <v>206</v>
      </c>
      <c r="L8" s="3"/>
      <c r="M8" s="39" t="s">
        <v>207</v>
      </c>
      <c r="N8" s="3"/>
      <c r="O8" s="39" t="s">
        <v>208</v>
      </c>
      <c r="P8" s="3"/>
      <c r="Q8" s="39" t="s">
        <v>209</v>
      </c>
      <c r="R8" s="3"/>
      <c r="S8" s="39" t="s">
        <v>210</v>
      </c>
      <c r="T8" s="3"/>
      <c r="U8" s="39" t="s">
        <v>211</v>
      </c>
      <c r="V8" s="3"/>
      <c r="W8" s="39" t="s">
        <v>212</v>
      </c>
      <c r="Y8" s="39" t="s">
        <v>212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Q20"/>
  <sheetViews>
    <sheetView rightToLeft="1" topLeftCell="S1" workbookViewId="0">
      <selection activeCell="AP8" sqref="AP8:AP18"/>
    </sheetView>
  </sheetViews>
  <sheetFormatPr defaultRowHeight="13.2" x14ac:dyDescent="0.25"/>
  <cols>
    <col min="1" max="1" width="6.44140625" bestFit="1" customWidth="1"/>
    <col min="2" max="2" width="28.5546875" customWidth="1"/>
    <col min="3" max="3" width="1.33203125" customWidth="1"/>
    <col min="4" max="4" width="18.5546875" bestFit="1" customWidth="1"/>
    <col min="5" max="5" width="1.33203125" customWidth="1"/>
    <col min="6" max="6" width="27.88671875" bestFit="1" customWidth="1"/>
    <col min="7" max="7" width="1.33203125" customWidth="1"/>
    <col min="8" max="8" width="15.44140625" bestFit="1" customWidth="1"/>
    <col min="9" max="9" width="1.33203125" customWidth="1"/>
    <col min="10" max="10" width="12.88671875" bestFit="1" customWidth="1"/>
    <col min="11" max="11" width="1.33203125" customWidth="1"/>
    <col min="12" max="12" width="12.88671875" bestFit="1" customWidth="1"/>
    <col min="13" max="13" width="1.33203125" customWidth="1"/>
    <col min="14" max="14" width="11.88671875" bestFit="1" customWidth="1"/>
    <col min="15" max="15" width="1.33203125" customWidth="1"/>
    <col min="16" max="16" width="9.88671875" bestFit="1" customWidth="1"/>
    <col min="17" max="17" width="1.33203125" customWidth="1"/>
    <col min="18" max="18" width="16.109375" bestFit="1" customWidth="1"/>
    <col min="19" max="19" width="1.33203125" customWidth="1"/>
    <col min="20" max="20" width="16.109375" bestFit="1" customWidth="1"/>
    <col min="21" max="21" width="1.33203125" customWidth="1"/>
    <col min="22" max="22" width="8.33203125" bestFit="1" customWidth="1"/>
    <col min="23" max="23" width="1.33203125" customWidth="1"/>
    <col min="24" max="24" width="16" bestFit="1" customWidth="1"/>
    <col min="25" max="25" width="1.33203125" customWidth="1"/>
    <col min="26" max="26" width="8.33203125" bestFit="1" customWidth="1"/>
    <col min="27" max="27" width="1.33203125" customWidth="1"/>
    <col min="28" max="28" width="15" bestFit="1" customWidth="1"/>
    <col min="29" max="29" width="1.33203125" customWidth="1"/>
    <col min="30" max="30" width="9.88671875" bestFit="1" customWidth="1"/>
    <col min="31" max="31" width="1.33203125" customWidth="1"/>
    <col min="32" max="32" width="16.109375" bestFit="1" customWidth="1"/>
    <col min="33" max="33" width="1.33203125" customWidth="1"/>
    <col min="34" max="34" width="17.88671875" bestFit="1" customWidth="1"/>
    <col min="35" max="35" width="1.33203125" customWidth="1"/>
    <col min="36" max="36" width="17.6640625" bestFit="1" customWidth="1"/>
    <col min="37" max="37" width="1.33203125" customWidth="1"/>
    <col min="38" max="38" width="18.33203125" bestFit="1" customWidth="1"/>
    <col min="39" max="39" width="0.33203125" customWidth="1"/>
  </cols>
  <sheetData>
    <row r="1" spans="1:43" ht="25.2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</row>
    <row r="2" spans="1:43" ht="25.2" x14ac:dyDescent="0.25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</row>
    <row r="3" spans="1:43" ht="25.2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</row>
    <row r="5" spans="1:43" s="28" customFormat="1" ht="23.4" x14ac:dyDescent="0.25">
      <c r="A5" s="27" t="s">
        <v>55</v>
      </c>
      <c r="B5" s="57" t="s">
        <v>56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</row>
    <row r="6" spans="1:43" ht="20.399999999999999" x14ac:dyDescent="0.25">
      <c r="A6" s="54" t="s">
        <v>57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 t="s">
        <v>7</v>
      </c>
      <c r="Q6" s="54"/>
      <c r="R6" s="54"/>
      <c r="S6" s="54"/>
      <c r="T6" s="54"/>
      <c r="V6" s="54" t="s">
        <v>8</v>
      </c>
      <c r="W6" s="54"/>
      <c r="X6" s="54"/>
      <c r="Y6" s="54"/>
      <c r="Z6" s="54"/>
      <c r="AA6" s="54"/>
      <c r="AB6" s="54"/>
      <c r="AD6" s="54" t="s">
        <v>9</v>
      </c>
      <c r="AE6" s="54"/>
      <c r="AF6" s="54"/>
      <c r="AG6" s="54"/>
      <c r="AH6" s="54"/>
      <c r="AI6" s="54"/>
      <c r="AJ6" s="54"/>
      <c r="AK6" s="54"/>
      <c r="AL6" s="54"/>
    </row>
    <row r="7" spans="1:43" ht="20.399999999999999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53" t="s">
        <v>10</v>
      </c>
      <c r="W7" s="53"/>
      <c r="X7" s="53"/>
      <c r="Y7" s="3"/>
      <c r="Z7" s="53" t="s">
        <v>11</v>
      </c>
      <c r="AA7" s="53"/>
      <c r="AB7" s="53"/>
      <c r="AD7" s="3"/>
      <c r="AE7" s="3"/>
      <c r="AF7" s="3"/>
      <c r="AG7" s="3"/>
      <c r="AH7" s="3"/>
      <c r="AI7" s="3"/>
      <c r="AJ7" s="3"/>
      <c r="AK7" s="3"/>
      <c r="AL7" s="3"/>
    </row>
    <row r="8" spans="1:43" ht="20.399999999999999" x14ac:dyDescent="0.25">
      <c r="A8" s="54" t="s">
        <v>58</v>
      </c>
      <c r="B8" s="54"/>
      <c r="D8" s="24" t="s">
        <v>59</v>
      </c>
      <c r="F8" s="24" t="s">
        <v>60</v>
      </c>
      <c r="H8" s="24" t="s">
        <v>61</v>
      </c>
      <c r="J8" s="24" t="s">
        <v>62</v>
      </c>
      <c r="L8" s="24" t="s">
        <v>63</v>
      </c>
      <c r="N8" s="24" t="s">
        <v>34</v>
      </c>
      <c r="P8" s="24" t="s">
        <v>13</v>
      </c>
      <c r="R8" s="24" t="s">
        <v>14</v>
      </c>
      <c r="T8" s="24" t="s">
        <v>15</v>
      </c>
      <c r="V8" s="25" t="s">
        <v>13</v>
      </c>
      <c r="W8" s="3"/>
      <c r="X8" s="25" t="s">
        <v>14</v>
      </c>
      <c r="Z8" s="25" t="s">
        <v>13</v>
      </c>
      <c r="AA8" s="3"/>
      <c r="AB8" s="25" t="s">
        <v>16</v>
      </c>
      <c r="AD8" s="24" t="s">
        <v>13</v>
      </c>
      <c r="AF8" s="24" t="s">
        <v>17</v>
      </c>
      <c r="AH8" s="24" t="s">
        <v>14</v>
      </c>
      <c r="AJ8" s="24" t="s">
        <v>15</v>
      </c>
      <c r="AL8" s="24" t="s">
        <v>18</v>
      </c>
      <c r="AQ8" s="36"/>
    </row>
    <row r="9" spans="1:43" ht="18.600000000000001" x14ac:dyDescent="0.25">
      <c r="A9" s="55" t="s">
        <v>64</v>
      </c>
      <c r="B9" s="55"/>
      <c r="D9" s="4" t="s">
        <v>65</v>
      </c>
      <c r="F9" s="4" t="s">
        <v>65</v>
      </c>
      <c r="H9" s="37" t="s">
        <v>66</v>
      </c>
      <c r="I9" s="43"/>
      <c r="J9" s="37" t="s">
        <v>67</v>
      </c>
      <c r="L9" s="40">
        <v>21</v>
      </c>
      <c r="M9" s="43"/>
      <c r="N9" s="40">
        <v>21</v>
      </c>
      <c r="P9" s="5">
        <v>150000</v>
      </c>
      <c r="R9" s="5">
        <v>152400460284</v>
      </c>
      <c r="T9" s="5">
        <v>153860819973</v>
      </c>
      <c r="V9" s="5">
        <v>0</v>
      </c>
      <c r="X9" s="5">
        <v>0</v>
      </c>
      <c r="Z9" s="5">
        <v>0</v>
      </c>
      <c r="AB9" s="5">
        <v>0</v>
      </c>
      <c r="AD9" s="5">
        <v>150000</v>
      </c>
      <c r="AF9" s="5">
        <v>1044458</v>
      </c>
      <c r="AH9" s="5">
        <v>152400460284</v>
      </c>
      <c r="AJ9" s="5">
        <v>156555239527</v>
      </c>
      <c r="AL9" s="6">
        <v>4.7300000000000004</v>
      </c>
      <c r="AN9" s="26"/>
      <c r="AP9" s="26"/>
    </row>
    <row r="10" spans="1:43" ht="18.600000000000001" x14ac:dyDescent="0.25">
      <c r="A10" s="52" t="s">
        <v>68</v>
      </c>
      <c r="B10" s="52"/>
      <c r="D10" s="7" t="s">
        <v>65</v>
      </c>
      <c r="F10" s="7" t="s">
        <v>65</v>
      </c>
      <c r="H10" s="38" t="s">
        <v>69</v>
      </c>
      <c r="I10" s="43"/>
      <c r="J10" s="38" t="s">
        <v>70</v>
      </c>
      <c r="L10" s="40">
        <v>23</v>
      </c>
      <c r="M10" s="43"/>
      <c r="N10" s="40">
        <v>23</v>
      </c>
      <c r="P10" s="8">
        <v>207000</v>
      </c>
      <c r="R10" s="8">
        <v>201720822752</v>
      </c>
      <c r="T10" s="8">
        <v>206887443750</v>
      </c>
      <c r="V10" s="8">
        <v>0</v>
      </c>
      <c r="X10" s="8">
        <v>0</v>
      </c>
      <c r="Z10" s="8">
        <v>0</v>
      </c>
      <c r="AB10" s="8">
        <v>0</v>
      </c>
      <c r="AD10" s="8">
        <v>207000</v>
      </c>
      <c r="AF10" s="8">
        <v>1000000</v>
      </c>
      <c r="AH10" s="8">
        <v>201720822752</v>
      </c>
      <c r="AJ10" s="8">
        <v>206887443750</v>
      </c>
      <c r="AL10" s="9">
        <v>6.25</v>
      </c>
      <c r="AN10" s="26"/>
      <c r="AP10" s="26"/>
    </row>
    <row r="11" spans="1:43" ht="18.600000000000001" x14ac:dyDescent="0.25">
      <c r="A11" s="52" t="s">
        <v>71</v>
      </c>
      <c r="B11" s="52"/>
      <c r="D11" s="7" t="s">
        <v>65</v>
      </c>
      <c r="F11" s="7" t="s">
        <v>65</v>
      </c>
      <c r="H11" s="38" t="s">
        <v>72</v>
      </c>
      <c r="I11" s="43"/>
      <c r="J11" s="38" t="s">
        <v>73</v>
      </c>
      <c r="L11" s="40">
        <v>0</v>
      </c>
      <c r="M11" s="43"/>
      <c r="N11" s="40">
        <v>0</v>
      </c>
      <c r="P11" s="8">
        <v>176714</v>
      </c>
      <c r="R11" s="8">
        <v>103556962297</v>
      </c>
      <c r="T11" s="8">
        <v>118334000880</v>
      </c>
      <c r="V11" s="8">
        <v>0</v>
      </c>
      <c r="X11" s="8">
        <v>0</v>
      </c>
      <c r="Z11" s="8">
        <v>0</v>
      </c>
      <c r="AB11" s="8">
        <v>0</v>
      </c>
      <c r="AD11" s="8">
        <v>176714</v>
      </c>
      <c r="AF11" s="8">
        <v>693000</v>
      </c>
      <c r="AH11" s="8">
        <v>103556962297</v>
      </c>
      <c r="AJ11" s="8">
        <v>122396212851</v>
      </c>
      <c r="AL11" s="9">
        <v>3.7</v>
      </c>
      <c r="AN11" s="26"/>
      <c r="AP11" s="26"/>
    </row>
    <row r="12" spans="1:43" ht="18.600000000000001" x14ac:dyDescent="0.25">
      <c r="A12" s="52" t="s">
        <v>74</v>
      </c>
      <c r="B12" s="52"/>
      <c r="D12" s="7" t="s">
        <v>65</v>
      </c>
      <c r="F12" s="7" t="s">
        <v>65</v>
      </c>
      <c r="H12" s="38" t="s">
        <v>75</v>
      </c>
      <c r="I12" s="43"/>
      <c r="J12" s="38" t="s">
        <v>76</v>
      </c>
      <c r="L12" s="40">
        <v>0</v>
      </c>
      <c r="M12" s="43"/>
      <c r="N12" s="40">
        <v>0</v>
      </c>
      <c r="P12" s="8">
        <v>312083</v>
      </c>
      <c r="R12" s="8">
        <v>137031092585</v>
      </c>
      <c r="T12" s="8">
        <v>140052193019</v>
      </c>
      <c r="V12" s="8">
        <v>150000</v>
      </c>
      <c r="X12" s="8">
        <v>70148122311</v>
      </c>
      <c r="Z12" s="8">
        <v>0</v>
      </c>
      <c r="AB12" s="8">
        <v>0</v>
      </c>
      <c r="AD12" s="8">
        <v>462083</v>
      </c>
      <c r="AF12" s="8">
        <v>464820</v>
      </c>
      <c r="AH12" s="8">
        <v>207179214896</v>
      </c>
      <c r="AJ12" s="8">
        <v>214668630487</v>
      </c>
      <c r="AL12" s="9">
        <v>6.48</v>
      </c>
      <c r="AN12" s="26"/>
      <c r="AP12" s="26"/>
    </row>
    <row r="13" spans="1:43" ht="18.600000000000001" x14ac:dyDescent="0.25">
      <c r="A13" s="52" t="s">
        <v>77</v>
      </c>
      <c r="B13" s="52"/>
      <c r="D13" s="7" t="s">
        <v>65</v>
      </c>
      <c r="F13" s="7" t="s">
        <v>65</v>
      </c>
      <c r="H13" s="38" t="s">
        <v>78</v>
      </c>
      <c r="I13" s="43"/>
      <c r="J13" s="38" t="s">
        <v>79</v>
      </c>
      <c r="K13" s="43"/>
      <c r="L13" s="40">
        <v>0</v>
      </c>
      <c r="M13" s="43"/>
      <c r="N13" s="40">
        <v>0</v>
      </c>
      <c r="P13" s="8">
        <v>12800</v>
      </c>
      <c r="R13" s="8">
        <v>8793172535</v>
      </c>
      <c r="T13" s="8">
        <v>10618223200</v>
      </c>
      <c r="V13" s="8">
        <v>0</v>
      </c>
      <c r="X13" s="8">
        <v>0</v>
      </c>
      <c r="Z13" s="8">
        <v>0</v>
      </c>
      <c r="AB13" s="8">
        <v>0</v>
      </c>
      <c r="AD13" s="40">
        <v>12800</v>
      </c>
      <c r="AE13" s="43"/>
      <c r="AF13" s="8">
        <v>846490</v>
      </c>
      <c r="AH13" s="8">
        <v>8793172535</v>
      </c>
      <c r="AJ13" s="8">
        <v>10829180429</v>
      </c>
      <c r="AL13" s="9">
        <v>0.33</v>
      </c>
      <c r="AN13" s="26"/>
      <c r="AP13" s="26"/>
    </row>
    <row r="14" spans="1:43" ht="18.600000000000001" x14ac:dyDescent="0.25">
      <c r="A14" s="52" t="s">
        <v>80</v>
      </c>
      <c r="B14" s="52"/>
      <c r="D14" s="7" t="s">
        <v>65</v>
      </c>
      <c r="F14" s="7" t="s">
        <v>65</v>
      </c>
      <c r="H14" s="38" t="s">
        <v>81</v>
      </c>
      <c r="I14" s="43"/>
      <c r="J14" s="38" t="s">
        <v>82</v>
      </c>
      <c r="L14" s="40">
        <v>0</v>
      </c>
      <c r="M14" s="43"/>
      <c r="N14" s="40">
        <v>0</v>
      </c>
      <c r="P14" s="8">
        <v>64409</v>
      </c>
      <c r="R14" s="8">
        <v>50027636802</v>
      </c>
      <c r="T14" s="8">
        <v>50683885658</v>
      </c>
      <c r="V14" s="8">
        <v>0</v>
      </c>
      <c r="X14" s="8">
        <v>0</v>
      </c>
      <c r="Z14" s="8">
        <v>0</v>
      </c>
      <c r="AB14" s="8">
        <v>0</v>
      </c>
      <c r="AD14" s="8">
        <v>64409</v>
      </c>
      <c r="AF14" s="8">
        <v>787335</v>
      </c>
      <c r="AH14" s="8">
        <v>50027636802</v>
      </c>
      <c r="AJ14" s="8">
        <v>50683885658</v>
      </c>
      <c r="AL14" s="9">
        <v>1.53</v>
      </c>
      <c r="AN14" s="26"/>
      <c r="AP14" s="26"/>
    </row>
    <row r="15" spans="1:43" ht="18.600000000000001" x14ac:dyDescent="0.25">
      <c r="A15" s="7" t="s">
        <v>83</v>
      </c>
      <c r="B15" s="7"/>
      <c r="D15" s="7" t="s">
        <v>65</v>
      </c>
      <c r="F15" s="7" t="s">
        <v>65</v>
      </c>
      <c r="H15" s="38" t="s">
        <v>84</v>
      </c>
      <c r="I15" s="43"/>
      <c r="J15" s="38" t="s">
        <v>85</v>
      </c>
      <c r="L15" s="40">
        <v>23</v>
      </c>
      <c r="M15" s="43"/>
      <c r="N15" s="40">
        <v>23</v>
      </c>
      <c r="P15" s="8">
        <v>65000</v>
      </c>
      <c r="R15" s="8">
        <v>52978800663</v>
      </c>
      <c r="T15" s="8">
        <v>53043641828</v>
      </c>
      <c r="V15" s="8">
        <v>0</v>
      </c>
      <c r="X15" s="8">
        <v>0</v>
      </c>
      <c r="Z15" s="8">
        <v>0</v>
      </c>
      <c r="AB15" s="8">
        <v>0</v>
      </c>
      <c r="AD15" s="8">
        <v>65000</v>
      </c>
      <c r="AF15" s="8">
        <v>820300</v>
      </c>
      <c r="AH15" s="8">
        <v>52978800663</v>
      </c>
      <c r="AJ15" s="8">
        <v>53290507521</v>
      </c>
      <c r="AL15" s="9">
        <v>1.61</v>
      </c>
      <c r="AN15" s="26"/>
      <c r="AP15" s="26"/>
    </row>
    <row r="16" spans="1:43" ht="18.600000000000001" x14ac:dyDescent="0.25">
      <c r="A16" s="7" t="s">
        <v>86</v>
      </c>
      <c r="B16" s="7"/>
      <c r="D16" s="7" t="s">
        <v>65</v>
      </c>
      <c r="F16" s="7" t="s">
        <v>65</v>
      </c>
      <c r="H16" s="38" t="s">
        <v>87</v>
      </c>
      <c r="I16" s="43"/>
      <c r="J16" s="38" t="s">
        <v>88</v>
      </c>
      <c r="L16" s="40">
        <v>23</v>
      </c>
      <c r="M16" s="43"/>
      <c r="N16" s="40">
        <v>23</v>
      </c>
      <c r="P16" s="8">
        <v>55000</v>
      </c>
      <c r="R16" s="8">
        <v>44350802642</v>
      </c>
      <c r="T16" s="8">
        <v>43062472041</v>
      </c>
      <c r="V16" s="8">
        <v>0</v>
      </c>
      <c r="X16" s="8">
        <v>0</v>
      </c>
      <c r="Z16" s="8">
        <v>0</v>
      </c>
      <c r="AB16" s="8">
        <v>0</v>
      </c>
      <c r="AD16" s="8">
        <v>55000</v>
      </c>
      <c r="AF16" s="8">
        <v>816000</v>
      </c>
      <c r="AH16" s="8">
        <v>44350802642</v>
      </c>
      <c r="AJ16" s="8">
        <v>44855596500</v>
      </c>
      <c r="AL16" s="9">
        <v>1.35</v>
      </c>
      <c r="AN16" s="26"/>
      <c r="AP16" s="26"/>
    </row>
    <row r="17" spans="1:42" ht="18.600000000000001" x14ac:dyDescent="0.25">
      <c r="A17" s="7" t="s">
        <v>89</v>
      </c>
      <c r="B17" s="7"/>
      <c r="D17" s="7" t="s">
        <v>65</v>
      </c>
      <c r="F17" s="7" t="s">
        <v>65</v>
      </c>
      <c r="H17" s="38" t="s">
        <v>90</v>
      </c>
      <c r="I17" s="43"/>
      <c r="J17" s="38" t="s">
        <v>91</v>
      </c>
      <c r="L17" s="40">
        <v>23</v>
      </c>
      <c r="M17" s="43"/>
      <c r="N17" s="40">
        <v>23</v>
      </c>
      <c r="P17" s="8">
        <v>210000</v>
      </c>
      <c r="R17" s="8">
        <v>168805120480</v>
      </c>
      <c r="T17" s="8">
        <v>170368511722</v>
      </c>
      <c r="V17" s="8">
        <v>0</v>
      </c>
      <c r="X17" s="8">
        <v>0</v>
      </c>
      <c r="Z17" s="8">
        <v>0</v>
      </c>
      <c r="AB17" s="8">
        <v>0</v>
      </c>
      <c r="AD17" s="8">
        <v>210000</v>
      </c>
      <c r="AF17" s="8">
        <v>846130</v>
      </c>
      <c r="AH17" s="8">
        <v>168805120480</v>
      </c>
      <c r="AJ17" s="8">
        <v>177590682530</v>
      </c>
      <c r="AL17" s="9">
        <v>5.36</v>
      </c>
      <c r="AN17" s="26"/>
      <c r="AP17" s="26"/>
    </row>
    <row r="18" spans="1:42" ht="18.600000000000001" x14ac:dyDescent="0.25">
      <c r="A18" s="7" t="s">
        <v>92</v>
      </c>
      <c r="B18" s="7"/>
      <c r="D18" s="7" t="s">
        <v>65</v>
      </c>
      <c r="F18" s="7" t="s">
        <v>65</v>
      </c>
      <c r="H18" s="38" t="s">
        <v>93</v>
      </c>
      <c r="I18" s="43"/>
      <c r="J18" s="38" t="s">
        <v>94</v>
      </c>
      <c r="L18" s="40">
        <v>23</v>
      </c>
      <c r="M18" s="43"/>
      <c r="N18" s="40">
        <v>23</v>
      </c>
      <c r="P18" s="8">
        <v>0</v>
      </c>
      <c r="R18" s="8">
        <v>0</v>
      </c>
      <c r="T18" s="8">
        <v>0</v>
      </c>
      <c r="V18" s="8">
        <v>220000</v>
      </c>
      <c r="X18" s="8">
        <v>214630478573</v>
      </c>
      <c r="Z18" s="8">
        <v>0</v>
      </c>
      <c r="AB18" s="8">
        <v>0</v>
      </c>
      <c r="AD18" s="8">
        <v>220000</v>
      </c>
      <c r="AF18" s="8">
        <v>975480</v>
      </c>
      <c r="AH18" s="8">
        <v>214630478573</v>
      </c>
      <c r="AJ18" s="8">
        <v>214488908205</v>
      </c>
      <c r="AL18" s="9">
        <v>6.48</v>
      </c>
      <c r="AN18" s="26"/>
      <c r="AP18" s="26"/>
    </row>
    <row r="19" spans="1:42" ht="21" thickBot="1" x14ac:dyDescent="0.3">
      <c r="A19" s="51" t="s">
        <v>28</v>
      </c>
      <c r="B19" s="51"/>
      <c r="P19" s="8"/>
      <c r="R19" s="15">
        <v>919664871040</v>
      </c>
      <c r="T19" s="15">
        <v>946911192071</v>
      </c>
      <c r="V19" s="8"/>
      <c r="X19" s="15">
        <v>284778600884</v>
      </c>
      <c r="Z19" s="8"/>
      <c r="AB19" s="15">
        <v>0</v>
      </c>
      <c r="AD19" s="8"/>
      <c r="AE19" s="8"/>
      <c r="AF19" s="8"/>
      <c r="AH19" s="15">
        <v>1204443471924</v>
      </c>
      <c r="AJ19" s="15">
        <v>1252246287458</v>
      </c>
      <c r="AL19" s="16">
        <v>37.82</v>
      </c>
    </row>
    <row r="20" spans="1:42" ht="13.8" thickTop="1" x14ac:dyDescent="0.25"/>
  </sheetData>
  <mergeCells count="18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9:B19"/>
    <mergeCell ref="A11:B11"/>
    <mergeCell ref="A12:B12"/>
    <mergeCell ref="A13:B13"/>
    <mergeCell ref="A14:B14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'0'!Print_Area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User</cp:lastModifiedBy>
  <dcterms:created xsi:type="dcterms:W3CDTF">2026-07-26T08:04:15Z</dcterms:created>
  <dcterms:modified xsi:type="dcterms:W3CDTF">2026-07-27T08:11:02Z</dcterms:modified>
</cp:coreProperties>
</file>