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baspour\صورت وضعیت پرتفوی ماهانه\ماه آفرید\"/>
    </mc:Choice>
  </mc:AlternateContent>
  <xr:revisionPtr revIDLastSave="0" documentId="13_ncr:1_{02D91B6C-2327-43B0-B434-8DAD8BACFF82}" xr6:coauthVersionLast="47" xr6:coauthVersionMax="47" xr10:uidLastSave="{00000000-0000-0000-0000-000000000000}"/>
  <bookViews>
    <workbookView xWindow="-108" yWindow="-108" windowWidth="23256" windowHeight="12456" activeTab="10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6" r:id="rId5"/>
    <sheet name="5" sheetId="7" r:id="rId6"/>
    <sheet name="6" sheetId="9" r:id="rId7"/>
    <sheet name="7" sheetId="8" r:id="rId8"/>
    <sheet name="8" sheetId="15" r:id="rId9"/>
    <sheet name="9" sheetId="17" r:id="rId10"/>
    <sheet name="10" sheetId="13" r:id="rId11"/>
    <sheet name="11" sheetId="18" r:id="rId12"/>
    <sheet name="12" sheetId="19" r:id="rId13"/>
    <sheet name="13" sheetId="21" r:id="rId14"/>
    <sheet name="14" sheetId="10" r:id="rId15"/>
    <sheet name="15" sheetId="11" r:id="rId16"/>
    <sheet name="16" sheetId="16" r:id="rId17"/>
    <sheet name="17" sheetId="14" r:id="rId18"/>
    <sheet name="18" sheetId="20" r:id="rId19"/>
    <sheet name="19" sheetId="5" r:id="rId20"/>
  </sheets>
  <definedNames>
    <definedName name="_xlnm.Print_Area" localSheetId="0">'0'!$A$1:$C$6</definedName>
    <definedName name="_xlnm.Print_Area" localSheetId="1">'1'!$A$1:$AB$16</definedName>
    <definedName name="_xlnm.Print_Area" localSheetId="10">'10'!$A$1:$K$21</definedName>
    <definedName name="_xlnm.Print_Area" localSheetId="11">'11'!$A$1:$N$21</definedName>
    <definedName name="_xlnm.Print_Area" localSheetId="12">'12'!$A$1:$S$23</definedName>
    <definedName name="_xlnm.Print_Area" localSheetId="13">'13'!$A$1:$S$34</definedName>
    <definedName name="_xlnm.Print_Area" localSheetId="14">'14'!$A$1:$X$18</definedName>
    <definedName name="_xlnm.Print_Area" localSheetId="15">'15'!$A$1:$S$21</definedName>
    <definedName name="_xlnm.Print_Area" localSheetId="16">'16'!$A$1:$L$7</definedName>
    <definedName name="_xlnm.Print_Area" localSheetId="17">'17'!$A$1:$G$11</definedName>
    <definedName name="_xlnm.Print_Area" localSheetId="18">'18'!$A$1:$Z$8</definedName>
    <definedName name="_xlnm.Print_Area" localSheetId="19">'19'!$A$1:$AM$21</definedName>
    <definedName name="_xlnm.Print_Area" localSheetId="2">'2'!$A$1:$AX$21</definedName>
    <definedName name="_xlnm.Print_Area" localSheetId="3">'3'!$A$1:$AB$18</definedName>
    <definedName name="_xlnm.Print_Area" localSheetId="4">'4'!$A$1:$N$8</definedName>
    <definedName name="_xlnm.Print_Area" localSheetId="5">'5'!$A$1:$M$25</definedName>
    <definedName name="_xlnm.Print_Area" localSheetId="6">'6'!$A$1:$X$21</definedName>
    <definedName name="_xlnm.Print_Area" localSheetId="7">'7'!$A$1:$K$13</definedName>
    <definedName name="_xlnm.Print_Area" localSheetId="8">'8'!$A$1:$T$12</definedName>
    <definedName name="_xlnm.Print_Area" localSheetId="9">'9'!$A$1:$U$13</definedName>
  </definedNames>
  <calcPr calcId="191029"/>
</workbook>
</file>

<file path=xl/calcChain.xml><?xml version="1.0" encoding="utf-8"?>
<calcChain xmlns="http://schemas.openxmlformats.org/spreadsheetml/2006/main">
  <c r="F9" i="13" l="1"/>
  <c r="F10" i="13"/>
  <c r="F11" i="13"/>
  <c r="F12" i="13"/>
  <c r="F13" i="13"/>
  <c r="F14" i="13"/>
  <c r="F15" i="13"/>
  <c r="F16" i="13"/>
  <c r="F17" i="13"/>
  <c r="F18" i="13"/>
  <c r="F19" i="13"/>
  <c r="F20" i="13"/>
  <c r="F8" i="13"/>
</calcChain>
</file>

<file path=xl/sharedStrings.xml><?xml version="1.0" encoding="utf-8"?>
<sst xmlns="http://schemas.openxmlformats.org/spreadsheetml/2006/main" count="600" uniqueCount="226">
  <si>
    <t>صندوق سرمایه گذاری در اوراق بهادار بادرآمد ثابت ماه آفریدسپینود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</si>
  <si>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</si>
  <si>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</si>
  <si>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</si>
  <si>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</si>
  <si>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</si>
  <si>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</si>
  <si>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</si>
  <si>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</si>
  <si>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</si>
  <si>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</si>
  <si>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</si>
  <si>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</si>
  <si>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</si>
  <si>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</si>
  <si>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</si>
  <si>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</si>
  <si>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</si>
  <si>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</si>
  <si>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پاریز شرق</t>
  </si>
  <si>
    <t>زرین ذرت شاهرود</t>
  </si>
  <si>
    <t>هامون نایزه</t>
  </si>
  <si>
    <t>کشت و صنعت شیفته آرای شرق</t>
  </si>
  <si>
    <t>کولان سل</t>
  </si>
  <si>
    <t>گسترش سوخت سبززاگرس(سهامی عام)</t>
  </si>
  <si>
    <t>احیا استیل فولاد بافت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</si>
  <si>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</si>
  <si>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</si>
  <si>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</si>
  <si>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</si>
  <si>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</si>
  <si>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</si>
  <si>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</si>
  <si>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</si>
  <si>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</si>
  <si>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</si>
  <si>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</si>
  <si>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</si>
  <si>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</si>
  <si>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</si>
  <si>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</si>
  <si>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</si>
  <si>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</si>
  <si>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</si>
  <si>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</si>
  <si>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</si>
  <si>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ص.س. املاک و مستغلات امین شهر</t>
  </si>
  <si>
    <t>صندوق س زیتون نماد پایا- مختلط</t>
  </si>
  <si>
    <t>صندوق س.انارنماد ارزش-درسهام</t>
  </si>
  <si>
    <t>صندوق س.پشتوانه طلا تابان تمدن</t>
  </si>
  <si>
    <t>صندوق س.پشتوانه طلای رز</t>
  </si>
  <si>
    <t>صندوق س.كالاي زرگر كارآمد</t>
  </si>
  <si>
    <t>صندوق س.کالای کهکشان فیروزه1</t>
  </si>
  <si>
    <t>صندوق س. کالای دیبای معیار1</t>
  </si>
  <si>
    <t>صندوق س صنایع کارآمد1-بخشی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</si>
  <si>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</si>
  <si>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</si>
  <si>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</si>
  <si>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</si>
  <si>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</si>
  <si>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</si>
  <si>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</si>
  <si>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</si>
  <si>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</si>
  <si>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موازی برق گیلان071</t>
  </si>
  <si>
    <t>بله</t>
  </si>
  <si>
    <t>1405/02/30</t>
  </si>
  <si>
    <t>1407/02/30</t>
  </si>
  <si>
    <t>اجاره تابان فردادماوند14080220</t>
  </si>
  <si>
    <t>1404/02/20</t>
  </si>
  <si>
    <t>1408/02/20</t>
  </si>
  <si>
    <t>اسناد خزانه-م1-س.قوا03-060615</t>
  </si>
  <si>
    <t>1403/11/27</t>
  </si>
  <si>
    <t>1406/06/15</t>
  </si>
  <si>
    <t>اسناد خزانه-م4بودجه04-070816</t>
  </si>
  <si>
    <t>1404/07/19</t>
  </si>
  <si>
    <t>1407/07/18</t>
  </si>
  <si>
    <t>اسنادخزانه-م10بودجه02-051112</t>
  </si>
  <si>
    <t>1402/12/21</t>
  </si>
  <si>
    <t>1405/11/12</t>
  </si>
  <si>
    <t>گام بانک پارسیان0510</t>
  </si>
  <si>
    <t>1404/11/14</t>
  </si>
  <si>
    <t>1405/10/30</t>
  </si>
  <si>
    <t>مرابحه عام دولت226-ش.خ070414</t>
  </si>
  <si>
    <t>1404/05/14</t>
  </si>
  <si>
    <t>1407/04/14</t>
  </si>
  <si>
    <t>مرابحه عام دولت228-ش.خ070521</t>
  </si>
  <si>
    <t>1404/05/21</t>
  </si>
  <si>
    <t>1407/05/21</t>
  </si>
  <si>
    <t>مرابحه عام دولت259-ش.خ070502</t>
  </si>
  <si>
    <t>1404/10/02</t>
  </si>
  <si>
    <t>1407/05/02</t>
  </si>
  <si>
    <t>مرابحه غدیرایرانیان14081120</t>
  </si>
  <si>
    <t>1404/11/20</t>
  </si>
  <si>
    <t>1408/11/20</t>
  </si>
  <si>
    <t>سلف موازی متانول بوشهر071</t>
  </si>
  <si>
    <t>1405/05/14</t>
  </si>
  <si>
    <t>1407/05/14</t>
  </si>
  <si>
    <t>اسناد خزانه-م7بودجه04-071110</t>
  </si>
  <si>
    <t>1404/11/11</t>
  </si>
  <si>
    <t>1407/11/10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</si>
  <si>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</si>
  <si>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</si>
  <si>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</si>
  <si>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</si>
  <si>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</si>
  <si>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</si>
  <si>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</si>
  <si>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</si>
  <si>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</si>
  <si>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</si>
  <si>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</si>
  <si>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</si>
  <si>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</si>
  <si>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</si>
  <si>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مهستان</t>
  </si>
  <si>
    <t>سپرده کوتاه مدت بانک خاورمیانه مهستان</t>
  </si>
  <si>
    <t>0.20%</t>
  </si>
  <si>
    <t>سپرده کوتاه مدت بانک ایران زمین آصف</t>
  </si>
  <si>
    <t>سپرده کوتاه مدت بانک دی آفریقا</t>
  </si>
  <si>
    <t>سپرده کوتاه مدت بانک صادرات کیکاوس</t>
  </si>
  <si>
    <t>0.03%</t>
  </si>
  <si>
    <t>سپرده بلند مدت بانک صادرات کیکاوس</t>
  </si>
  <si>
    <t>0.46%</t>
  </si>
  <si>
    <t>3.07%</t>
  </si>
  <si>
    <t>سپرده کوتاه مدت بانک پاسارگاد شهید بهزادی</t>
  </si>
  <si>
    <t>0.02%</t>
  </si>
  <si>
    <t>سپرده بلند مدت بانک پاسارگاد شهید بهزادی</t>
  </si>
  <si>
    <t>1.93%</t>
  </si>
  <si>
    <t>0.88%</t>
  </si>
  <si>
    <t>سپرده بلند مدت بانک گردشگری سید جمال الدین اسدآبادی</t>
  </si>
  <si>
    <t>سپرده کوتاه مدت بانک گردشگری سید جمال الدین اسدآبادی</t>
  </si>
  <si>
    <t>26.57%</t>
  </si>
  <si>
    <t>3.14%</t>
  </si>
  <si>
    <t>1.87%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</si>
  <si>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</si>
  <si>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</si>
  <si>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</si>
  <si>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</si>
  <si>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</si>
  <si>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</si>
  <si>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</si>
  <si>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</si>
  <si>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</si>
  <si>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</si>
  <si>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</si>
  <si>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</si>
  <si>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</si>
  <si>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</si>
  <si>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</si>
  <si>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</si>
  <si>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</si>
  <si>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</si>
  <si>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</si>
  <si>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</si>
  <si>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</si>
  <si>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</si>
  <si>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</si>
  <si>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</si>
  <si>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</si>
  <si>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مالی نماد غدیر(سهامی عام)</t>
  </si>
  <si>
    <t>مجتمع کاشی و سنگ پرسپولیس یزد</t>
  </si>
  <si>
    <t>تولیدی کوچین</t>
  </si>
  <si>
    <t>آلیاژ گستر هامون</t>
  </si>
  <si>
    <t>کارخانجات تولیدی نیروترانسفو</t>
  </si>
  <si>
    <t>-2-2</t>
  </si>
  <si>
    <t>درآمد حاصل از سرمایه­گذاری در واحدهای صندوق</t>
  </si>
  <si>
    <t>درآمد سود صندوق</t>
  </si>
  <si>
    <t>صندوق ص.س. املاک و مستغلات امین شهر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</si>
  <si>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</si>
  <si>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</si>
  <si>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</si>
  <si>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</si>
  <si>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</si>
  <si>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</si>
  <si>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</si>
  <si>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</si>
  <si>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</si>
  <si>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</si>
  <si>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</si>
  <si>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</si>
  <si>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</si>
  <si>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</si>
  <si>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</si>
  <si>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</si>
  <si>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</si>
  <si>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</si>
  <si>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</si>
  <si>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1405/02/10</t>
  </si>
  <si>
    <t>1405/04/06</t>
  </si>
  <si>
    <t>1405/04/30</t>
  </si>
  <si>
    <t>1405/04/10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</si>
  <si>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</si>
  <si>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</si>
  <si>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</si>
  <si>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</si>
  <si>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</si>
  <si>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</si>
  <si>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</si>
  <si>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</si>
  <si>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</si>
  <si>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</si>
  <si>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</si>
  <si>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</si>
  <si>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</si>
  <si>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</si>
  <si>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</si>
  <si>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</si>
  <si>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</si>
  <si>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</si>
  <si>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</si>
  <si>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</si>
  <si>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</si>
  <si>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</si>
  <si>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</si>
  <si>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</si>
  <si>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</si>
  <si>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</si>
  <si>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</si>
  <si>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صندوق سرمایه گذاری</t>
  </si>
  <si>
    <t>در اوراق بهادار بادرآمد ثابت</t>
  </si>
  <si>
    <t>ماه آفرید سپینود</t>
  </si>
  <si>
    <t>گزارش افشای پرتفوی ماهانه</t>
  </si>
  <si>
    <t>در راستای اجرای ابلاغیه 12020093 مورخ 1396/09/05 و</t>
  </si>
  <si>
    <t>ابلاغیه 12020268 سازمان بورس و اوراق بهادار</t>
  </si>
  <si>
    <t>38/7%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</si>
</sst>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%"/>
    <numFmt numFmtId="166" formatCode="0.0000%"/>
  </numFmts>
  <fonts count="13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28"/>
      <color rgb="FF000000"/>
      <name val="B Nazanin"/>
      <charset val="178"/>
    </font>
    <font>
      <b/>
      <sz val="36"/>
      <color rgb="FF000000"/>
      <name val="B Nazanin"/>
      <charset val="178"/>
    </font>
    <font>
      <sz val="36"/>
      <color rgb="FF000000"/>
      <name val="Arial"/>
      <family val="2"/>
    </font>
    <font>
      <b/>
      <sz val="16"/>
      <color rgb="FF000000"/>
      <name val="B Nazanin"/>
      <charset val="178"/>
    </font>
    <font>
      <sz val="14"/>
      <name val="B Nazanin"/>
      <charset val="178"/>
    </font>
    <font>
      <b/>
      <sz val="14"/>
      <name val="B Nazanin"/>
      <charset val="178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rgb="FF000000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75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3" fontId="3" fillId="0" borderId="3" xfId="0" applyNumberFormat="1" applyFont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10" fontId="0" fillId="0" borderId="0" xfId="1" applyNumberFormat="1" applyFont="1" applyAlignment="1">
      <alignment horizontal="left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9" fontId="3" fillId="0" borderId="0" xfId="0" applyNumberFormat="1" applyFont="1" applyAlignment="1">
      <alignment horizontal="right" vertical="top"/>
    </xf>
    <xf numFmtId="10" fontId="3" fillId="0" borderId="0" xfId="0" applyNumberFormat="1" applyFont="1" applyAlignment="1">
      <alignment horizontal="right" vertical="top"/>
    </xf>
    <xf numFmtId="49" fontId="3" fillId="0" borderId="4" xfId="0" applyNumberFormat="1" applyFont="1" applyBorder="1" applyAlignment="1">
      <alignment horizontal="right" vertical="top"/>
    </xf>
    <xf numFmtId="3" fontId="0" fillId="0" borderId="0" xfId="0" applyNumberFormat="1" applyAlignment="1">
      <alignment horizontal="left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3" fontId="3" fillId="0" borderId="0" xfId="0" applyNumberFormat="1" applyFont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9" fontId="3" fillId="0" borderId="0" xfId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65" fontId="3" fillId="0" borderId="0" xfId="2" applyNumberFormat="1" applyFont="1" applyBorder="1" applyAlignment="1">
      <alignment horizontal="center" vertical="top"/>
    </xf>
    <xf numFmtId="165" fontId="3" fillId="0" borderId="0" xfId="2" applyNumberFormat="1" applyFont="1" applyAlignment="1">
      <alignment horizontal="center" vertical="top"/>
    </xf>
    <xf numFmtId="9" fontId="3" fillId="0" borderId="0" xfId="1" applyFont="1" applyBorder="1" applyAlignment="1">
      <alignment horizontal="center" vertical="top"/>
    </xf>
    <xf numFmtId="3" fontId="3" fillId="0" borderId="7" xfId="0" applyNumberFormat="1" applyFont="1" applyBorder="1" applyAlignment="1">
      <alignment horizontal="right" vertical="top"/>
    </xf>
    <xf numFmtId="166" fontId="0" fillId="0" borderId="0" xfId="1" applyNumberFormat="1" applyFont="1" applyAlignment="1">
      <alignment horizontal="left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3" fontId="3" fillId="0" borderId="0" xfId="0" applyNumberFormat="1" applyFont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0" fontId="9" fillId="0" borderId="0" xfId="0" applyFont="1" applyAlignment="1">
      <alignment horizontal="right" vertical="center"/>
    </xf>
    <xf numFmtId="0" fontId="3" fillId="0" borderId="3" xfId="0" applyFont="1" applyBorder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top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top"/>
    </xf>
    <xf numFmtId="0" fontId="2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9" fontId="3" fillId="0" borderId="1" xfId="2" applyNumberFormat="1" applyFont="1" applyBorder="1" applyAlignment="1">
      <alignment horizontal="center" vertical="top"/>
    </xf>
    <xf numFmtId="9" fontId="3" fillId="0" borderId="0" xfId="2" applyNumberFormat="1" applyFont="1" applyAlignment="1">
      <alignment horizontal="center" vertical="top"/>
    </xf>
    <xf numFmtId="9" fontId="3" fillId="0" borderId="0" xfId="1" applyNumberFormat="1" applyFont="1" applyBorder="1" applyAlignment="1">
      <alignment horizontal="center" vertical="top"/>
    </xf>
    <xf numFmtId="9" fontId="3" fillId="0" borderId="0" xfId="2" applyNumberFormat="1" applyFont="1" applyBorder="1" applyAlignment="1">
      <alignment horizontal="center" vertical="top"/>
    </xf>
  </cellXfs>
  <cellStyles count="3">
    <cellStyle name="Normal" xfId="0" builtinId="0"/>
    <cellStyle name="Percent" xfId="1" builtinId="5"/>
    <cellStyle name="Percent 2" xfId="2" xr:uid="{F37CEE62-C9F8-4C9A-BEFD-5A6027DED37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rightToLeft="1" zoomScale="80" zoomScaleNormal="80" workbookViewId="0">
      <selection activeCell="B8" sqref="B8"/>
    </sheetView>
  </sheetViews>
  <sheetFormatPr defaultColWidth="37.33203125" defaultRowHeight="13.2" x14ac:dyDescent="0.25"/>
  <sheetData>
    <row r="1" spans="1:3" ht="29.1" customHeight="1" x14ac:dyDescent="0.25">
      <c r="A1" s="53"/>
      <c r="B1" s="53"/>
      <c r="C1" s="17"/>
    </row>
    <row r="2" spans="1:3" ht="53.25" customHeight="1" x14ac:dyDescent="0.25">
      <c r="A2" s="55" t="s">
        <v>219</v>
      </c>
      <c r="B2" s="55"/>
      <c r="C2" s="55"/>
    </row>
    <row r="3" spans="1:3" ht="44.25" customHeight="1" x14ac:dyDescent="0.25">
      <c r="A3" s="55" t="s">
        <v>220</v>
      </c>
      <c r="B3" s="55"/>
      <c r="C3" s="55"/>
    </row>
    <row r="4" spans="1:3" ht="7.35" customHeight="1" x14ac:dyDescent="0.25">
      <c r="A4" s="55"/>
      <c r="B4" s="55"/>
      <c r="C4" s="55"/>
    </row>
    <row r="5" spans="1:3" ht="58.8" x14ac:dyDescent="0.25">
      <c r="A5" s="55" t="s">
        <v>221</v>
      </c>
      <c r="B5" s="55"/>
      <c r="C5" s="55"/>
    </row>
    <row r="6" spans="1:3" ht="40.799999999999997" customHeight="1" x14ac:dyDescent="0.25">
      <c r="A6" s="18"/>
      <c r="B6" s="18"/>
      <c r="C6" s="18"/>
    </row>
    <row r="7" spans="1:3" ht="46.8" x14ac:dyDescent="0.25">
      <c r="A7" s="53" t="s">
        <v>222</v>
      </c>
      <c r="B7" s="53"/>
      <c r="C7" s="53"/>
    </row>
    <row r="8" spans="1:3" ht="44.25" customHeight="1" x14ac:dyDescent="0.7">
      <c r="A8" s="19"/>
      <c r="B8" s="19"/>
      <c r="C8" s="19"/>
    </row>
    <row r="9" spans="1:3" ht="44.25" customHeight="1" x14ac:dyDescent="0.7">
      <c r="A9" s="19"/>
      <c r="B9" s="19"/>
      <c r="C9" s="19"/>
    </row>
    <row r="10" spans="1:3" ht="46.8" x14ac:dyDescent="0.25">
      <c r="A10" s="53" t="s">
        <v>2</v>
      </c>
      <c r="B10" s="53"/>
      <c r="C10" s="53"/>
    </row>
    <row r="11" spans="1:3" ht="44.4" x14ac:dyDescent="0.7">
      <c r="A11" s="19"/>
      <c r="B11" s="19"/>
      <c r="C11" s="19"/>
    </row>
    <row r="12" spans="1:3" ht="27" x14ac:dyDescent="0.25">
      <c r="A12" s="54" t="s">
        <v>223</v>
      </c>
      <c r="B12" s="54"/>
      <c r="C12" s="54"/>
    </row>
    <row r="13" spans="1:3" ht="27" x14ac:dyDescent="0.25">
      <c r="A13" s="54" t="s">
        <v>224</v>
      </c>
      <c r="B13" s="54"/>
      <c r="C13" s="54"/>
    </row>
    <row r="14" spans="1:3" ht="27" x14ac:dyDescent="0.25">
      <c r="A14" s="20"/>
      <c r="B14" s="20"/>
      <c r="C14" s="20"/>
    </row>
    <row r="15" spans="1:3" ht="27" x14ac:dyDescent="0.25">
      <c r="A15" s="20"/>
      <c r="B15" s="20"/>
      <c r="C15" s="20"/>
    </row>
  </sheetData>
  <mergeCells count="8">
    <mergeCell ref="A1:B1"/>
    <mergeCell ref="A3:C4"/>
    <mergeCell ref="A5:C5"/>
    <mergeCell ref="A7:C7"/>
    <mergeCell ref="A10:C10"/>
    <mergeCell ref="A12:C12"/>
    <mergeCell ref="A13:C13"/>
    <mergeCell ref="A2:C2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18"/>
  <sheetViews>
    <sheetView rightToLeft="1" workbookViewId="0">
      <selection activeCell="I18" sqref="I18"/>
    </sheetView>
  </sheetViews>
  <sheetFormatPr defaultRowHeight="13.2" x14ac:dyDescent="0.25"/>
  <cols>
    <col min="1" max="1" width="3.5546875" bestFit="1" customWidth="1"/>
    <col min="2" max="2" width="2.5546875" customWidth="1"/>
    <col min="3" max="3" width="23.44140625" customWidth="1"/>
    <col min="4" max="4" width="1.33203125" customWidth="1"/>
    <col min="5" max="5" width="9.88671875" bestFit="1" customWidth="1"/>
    <col min="6" max="6" width="1.33203125" customWidth="1"/>
    <col min="7" max="7" width="15" bestFit="1" customWidth="1"/>
    <col min="8" max="8" width="1.33203125" customWidth="1"/>
    <col min="9" max="9" width="16" bestFit="1" customWidth="1"/>
    <col min="10" max="10" width="1.33203125" customWidth="1"/>
    <col min="11" max="11" width="10.88671875" bestFit="1" customWidth="1"/>
    <col min="12" max="12" width="1.33203125" customWidth="1"/>
    <col min="13" max="13" width="14.88671875" bestFit="1" customWidth="1"/>
    <col min="14" max="14" width="1.33203125" customWidth="1"/>
    <col min="15" max="15" width="9" bestFit="1" customWidth="1"/>
    <col min="16" max="16" width="1.33203125" customWidth="1"/>
    <col min="17" max="17" width="13.88671875" bestFit="1" customWidth="1"/>
    <col min="18" max="18" width="1.33203125" customWidth="1"/>
    <col min="19" max="19" width="10.88671875" bestFit="1" customWidth="1"/>
    <col min="20" max="20" width="1.33203125" customWidth="1"/>
    <col min="21" max="21" width="16.109375" bestFit="1" customWidth="1"/>
    <col min="22" max="22" width="1.33203125" customWidth="1"/>
    <col min="23" max="23" width="16" bestFit="1" customWidth="1"/>
    <col min="24" max="24" width="1.33203125" customWidth="1"/>
    <col min="25" max="25" width="16.109375" bestFit="1" customWidth="1"/>
    <col min="26" max="26" width="1.33203125" customWidth="1"/>
    <col min="27" max="27" width="18.33203125" bestFit="1" customWidth="1"/>
    <col min="28" max="28" width="0.33203125" customWidth="1"/>
    <col min="30" max="30" width="17.44140625" bestFit="1" customWidth="1"/>
  </cols>
  <sheetData>
    <row r="1" spans="1:30" ht="25.2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30" ht="25.2" x14ac:dyDescent="0.25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</row>
    <row r="3" spans="1:30" ht="25.2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</row>
    <row r="4" spans="1:30" ht="21.6" x14ac:dyDescent="0.25">
      <c r="A4" s="21" t="s">
        <v>3</v>
      </c>
      <c r="B4" s="58" t="s">
        <v>4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</row>
    <row r="5" spans="1:30" ht="21.6" x14ac:dyDescent="0.25">
      <c r="A5" s="58" t="s">
        <v>5</v>
      </c>
      <c r="B5" s="58"/>
      <c r="C5" s="58" t="s">
        <v>6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</row>
    <row r="6" spans="1:30" ht="20.399999999999999" x14ac:dyDescent="0.25">
      <c r="E6" s="49" t="s">
        <v>7</v>
      </c>
      <c r="F6" s="49"/>
      <c r="G6" s="49"/>
      <c r="H6" s="49"/>
      <c r="I6" s="49"/>
      <c r="K6" s="49" t="s">
        <v>8</v>
      </c>
      <c r="L6" s="49"/>
      <c r="M6" s="49"/>
      <c r="N6" s="49"/>
      <c r="O6" s="49"/>
      <c r="P6" s="49"/>
      <c r="Q6" s="49"/>
      <c r="S6" s="49" t="s">
        <v>9</v>
      </c>
      <c r="T6" s="49"/>
      <c r="U6" s="49"/>
      <c r="V6" s="49"/>
      <c r="W6" s="49"/>
      <c r="X6" s="49"/>
      <c r="Y6" s="49"/>
      <c r="Z6" s="49"/>
      <c r="AA6" s="49"/>
    </row>
    <row r="7" spans="1:30" ht="20.399999999999999" x14ac:dyDescent="0.25">
      <c r="E7" s="2"/>
      <c r="F7" s="2"/>
      <c r="G7" s="2"/>
      <c r="H7" s="2"/>
      <c r="I7" s="2"/>
      <c r="K7" s="48" t="s">
        <v>10</v>
      </c>
      <c r="L7" s="48"/>
      <c r="M7" s="48"/>
      <c r="N7" s="2"/>
      <c r="O7" s="48" t="s">
        <v>11</v>
      </c>
      <c r="P7" s="48"/>
      <c r="Q7" s="48"/>
      <c r="S7" s="2"/>
      <c r="T7" s="2"/>
      <c r="U7" s="2"/>
      <c r="V7" s="2"/>
      <c r="W7" s="2"/>
      <c r="X7" s="2"/>
      <c r="Y7" s="2"/>
      <c r="Z7" s="2"/>
      <c r="AA7" s="2"/>
    </row>
    <row r="8" spans="1:30" ht="20.399999999999999" x14ac:dyDescent="0.25">
      <c r="A8" s="49" t="s">
        <v>12</v>
      </c>
      <c r="B8" s="49"/>
      <c r="C8" s="49"/>
      <c r="D8" s="49" t="s">
        <v>13</v>
      </c>
      <c r="E8" s="49"/>
      <c r="G8" s="22" t="s">
        <v>14</v>
      </c>
      <c r="I8" s="22" t="s">
        <v>15</v>
      </c>
      <c r="K8" s="3" t="s">
        <v>13</v>
      </c>
      <c r="L8" s="2"/>
      <c r="M8" s="3" t="s">
        <v>14</v>
      </c>
      <c r="O8" s="3" t="s">
        <v>13</v>
      </c>
      <c r="P8" s="2"/>
      <c r="Q8" s="3" t="s">
        <v>16</v>
      </c>
      <c r="S8" s="22" t="s">
        <v>13</v>
      </c>
      <c r="U8" s="22" t="s">
        <v>17</v>
      </c>
      <c r="W8" s="22" t="s">
        <v>14</v>
      </c>
      <c r="Y8" s="22" t="s">
        <v>15</v>
      </c>
      <c r="AA8" s="22" t="s">
        <v>18</v>
      </c>
    </row>
    <row r="9" spans="1:30" ht="18.600000000000001" x14ac:dyDescent="0.25">
      <c r="A9" s="50" t="s">
        <v>19</v>
      </c>
      <c r="B9" s="50"/>
      <c r="C9" s="50"/>
      <c r="D9" s="57">
        <v>375000</v>
      </c>
      <c r="E9" s="57"/>
      <c r="G9" s="5">
        <v>10339766254</v>
      </c>
      <c r="I9" s="5">
        <v>15044053537.5</v>
      </c>
      <c r="K9" s="5">
        <v>625000</v>
      </c>
      <c r="M9" s="5">
        <v>30906635644</v>
      </c>
      <c r="O9" s="5">
        <v>0</v>
      </c>
      <c r="Q9" s="5">
        <v>0</v>
      </c>
      <c r="S9" s="5">
        <v>1000000</v>
      </c>
      <c r="U9" s="5">
        <v>49720</v>
      </c>
      <c r="W9" s="5">
        <v>41246401898</v>
      </c>
      <c r="Y9" s="5">
        <v>49335664400</v>
      </c>
      <c r="AA9" s="6">
        <v>1.44</v>
      </c>
      <c r="AD9" s="23"/>
    </row>
    <row r="10" spans="1:30" ht="18.600000000000001" x14ac:dyDescent="0.25">
      <c r="A10" s="47" t="s">
        <v>20</v>
      </c>
      <c r="B10" s="47"/>
      <c r="C10" s="47"/>
      <c r="D10" s="56">
        <v>435000</v>
      </c>
      <c r="E10" s="56"/>
      <c r="G10" s="8">
        <v>7929645692</v>
      </c>
      <c r="I10" s="8">
        <v>8887415095.5</v>
      </c>
      <c r="K10" s="8">
        <v>0</v>
      </c>
      <c r="M10" s="8">
        <v>0</v>
      </c>
      <c r="O10" s="8">
        <v>0</v>
      </c>
      <c r="Q10" s="8">
        <v>0</v>
      </c>
      <c r="S10" s="8">
        <v>435000</v>
      </c>
      <c r="U10" s="8">
        <v>26400</v>
      </c>
      <c r="W10" s="8">
        <v>7929645692</v>
      </c>
      <c r="Y10" s="8">
        <v>11395228680</v>
      </c>
      <c r="AA10" s="9">
        <v>0.33</v>
      </c>
      <c r="AD10" s="23"/>
    </row>
    <row r="11" spans="1:30" ht="18.600000000000001" x14ac:dyDescent="0.25">
      <c r="A11" s="47" t="s">
        <v>21</v>
      </c>
      <c r="B11" s="47"/>
      <c r="C11" s="47"/>
      <c r="D11" s="56">
        <v>1228500</v>
      </c>
      <c r="E11" s="56"/>
      <c r="G11" s="8">
        <v>10839383754</v>
      </c>
      <c r="I11" s="8">
        <v>8630546160.6000004</v>
      </c>
      <c r="K11" s="8">
        <v>0</v>
      </c>
      <c r="M11" s="8">
        <v>0</v>
      </c>
      <c r="O11" s="8">
        <v>0</v>
      </c>
      <c r="Q11" s="8">
        <v>0</v>
      </c>
      <c r="S11" s="8">
        <v>1228500</v>
      </c>
      <c r="U11" s="8">
        <v>7680</v>
      </c>
      <c r="W11" s="8">
        <v>10839383754</v>
      </c>
      <c r="Y11" s="8">
        <v>9361948377.6000004</v>
      </c>
      <c r="AA11" s="9">
        <v>0.27</v>
      </c>
      <c r="AD11" s="23"/>
    </row>
    <row r="12" spans="1:30" ht="18.600000000000001" x14ac:dyDescent="0.25">
      <c r="A12" s="47" t="s">
        <v>22</v>
      </c>
      <c r="B12" s="47"/>
      <c r="C12" s="47"/>
      <c r="D12" s="56">
        <v>1200000</v>
      </c>
      <c r="E12" s="56"/>
      <c r="G12" s="8">
        <v>9144113280</v>
      </c>
      <c r="I12" s="8">
        <v>11335692480</v>
      </c>
      <c r="K12" s="8">
        <v>0</v>
      </c>
      <c r="M12" s="8">
        <v>0</v>
      </c>
      <c r="O12" s="8">
        <v>-600000</v>
      </c>
      <c r="Q12" s="8">
        <v>7149871902</v>
      </c>
      <c r="S12" s="8">
        <v>600000</v>
      </c>
      <c r="U12" s="8">
        <v>13500</v>
      </c>
      <c r="W12" s="8">
        <v>4572056641</v>
      </c>
      <c r="Y12" s="8">
        <v>8037387000</v>
      </c>
      <c r="AA12" s="9">
        <v>0.23</v>
      </c>
      <c r="AD12" s="23"/>
    </row>
    <row r="13" spans="1:30" ht="18.600000000000001" x14ac:dyDescent="0.25">
      <c r="A13" s="47" t="s">
        <v>23</v>
      </c>
      <c r="B13" s="47"/>
      <c r="C13" s="47"/>
      <c r="D13" s="56">
        <v>219000</v>
      </c>
      <c r="E13" s="56"/>
      <c r="G13" s="8">
        <v>5225981050</v>
      </c>
      <c r="I13" s="8">
        <v>5908580864.6999998</v>
      </c>
      <c r="K13" s="8">
        <v>0</v>
      </c>
      <c r="M13" s="8">
        <v>0</v>
      </c>
      <c r="O13" s="8">
        <v>0</v>
      </c>
      <c r="Q13" s="8">
        <v>0</v>
      </c>
      <c r="S13" s="8">
        <v>219000</v>
      </c>
      <c r="U13" s="8">
        <v>27420</v>
      </c>
      <c r="W13" s="8">
        <v>5225981050</v>
      </c>
      <c r="Y13" s="8">
        <v>5958561504.6000004</v>
      </c>
      <c r="AA13" s="9">
        <v>0.17</v>
      </c>
      <c r="AD13" s="23"/>
    </row>
    <row r="14" spans="1:30" ht="18.600000000000001" x14ac:dyDescent="0.25">
      <c r="A14" s="47" t="s">
        <v>24</v>
      </c>
      <c r="B14" s="47"/>
      <c r="C14" s="47"/>
      <c r="D14" s="56">
        <v>0</v>
      </c>
      <c r="E14" s="56"/>
      <c r="G14" s="8">
        <v>0</v>
      </c>
      <c r="I14" s="8">
        <v>0</v>
      </c>
      <c r="K14" s="8">
        <v>8000000</v>
      </c>
      <c r="M14" s="8">
        <v>10114874364</v>
      </c>
      <c r="O14" s="8">
        <v>0</v>
      </c>
      <c r="Q14" s="8">
        <v>0</v>
      </c>
      <c r="S14" s="8">
        <v>8000000</v>
      </c>
      <c r="U14" s="8">
        <v>1332</v>
      </c>
      <c r="W14" s="8">
        <v>10114874364</v>
      </c>
      <c r="Y14" s="8">
        <v>10573629120</v>
      </c>
      <c r="AA14" s="9">
        <v>0.31</v>
      </c>
      <c r="AD14" s="23"/>
    </row>
    <row r="15" spans="1:30" ht="18.600000000000001" x14ac:dyDescent="0.25">
      <c r="A15" s="47" t="s">
        <v>25</v>
      </c>
      <c r="B15" s="47"/>
      <c r="C15" s="47"/>
      <c r="D15" s="56">
        <v>0</v>
      </c>
      <c r="E15" s="56"/>
      <c r="G15" s="8">
        <v>0</v>
      </c>
      <c r="I15" s="8">
        <v>0</v>
      </c>
      <c r="K15" s="8">
        <v>9066100</v>
      </c>
      <c r="M15" s="8">
        <v>30665621080</v>
      </c>
      <c r="O15" s="8">
        <v>0</v>
      </c>
      <c r="Q15" s="8">
        <v>0</v>
      </c>
      <c r="S15" s="8">
        <v>9066100</v>
      </c>
      <c r="U15" s="8">
        <v>4170</v>
      </c>
      <c r="W15" s="8">
        <v>30665621080</v>
      </c>
      <c r="Y15" s="8">
        <v>37513399425.989998</v>
      </c>
      <c r="AA15" s="9">
        <v>1.1000000000000001</v>
      </c>
      <c r="AD15" s="23"/>
    </row>
    <row r="16" spans="1:30" ht="21" thickBot="1" x14ac:dyDescent="0.3">
      <c r="A16" s="46" t="s">
        <v>26</v>
      </c>
      <c r="B16" s="46"/>
      <c r="C16" s="46"/>
      <c r="G16" s="14">
        <v>43478890030</v>
      </c>
      <c r="I16" s="14">
        <v>49806288138.300003</v>
      </c>
      <c r="M16" s="14">
        <v>71687131088</v>
      </c>
      <c r="O16" s="14">
        <v>-600000</v>
      </c>
      <c r="Q16" s="14">
        <v>7149871902</v>
      </c>
      <c r="W16" s="14">
        <v>110593964479</v>
      </c>
      <c r="Y16" s="14">
        <v>132175818508.19</v>
      </c>
      <c r="AA16" s="15">
        <v>3.85</v>
      </c>
    </row>
    <row r="17" spans="1:30" ht="19.2" thickTop="1" x14ac:dyDescent="0.25">
      <c r="A17" s="47"/>
      <c r="B17" s="47"/>
      <c r="C17" s="47"/>
      <c r="D17" s="56"/>
      <c r="E17" s="56"/>
      <c r="G17" s="8"/>
      <c r="I17" s="8"/>
      <c r="K17" s="8"/>
      <c r="M17" s="8"/>
      <c r="O17" s="8"/>
      <c r="Q17" s="8"/>
      <c r="S17" s="8"/>
      <c r="U17" s="8"/>
      <c r="W17" s="8"/>
      <c r="Y17" s="8"/>
      <c r="AA17" s="9"/>
      <c r="AD17" s="23"/>
    </row>
    <row r="18" spans="1:30" ht="18.600000000000001" x14ac:dyDescent="0.25">
      <c r="A18" s="47"/>
      <c r="B18" s="47"/>
      <c r="C18" s="47"/>
      <c r="D18" s="56"/>
      <c r="E18" s="56"/>
      <c r="G18" s="8"/>
      <c r="I18" s="8"/>
      <c r="K18" s="8"/>
      <c r="M18" s="8"/>
      <c r="O18" s="8"/>
      <c r="Q18" s="8"/>
      <c r="S18" s="8"/>
      <c r="U18" s="8"/>
      <c r="W18" s="8"/>
      <c r="Y18" s="8"/>
      <c r="AA18" s="9"/>
      <c r="AD18" s="23"/>
    </row>
  </sheetData>
  <mergeCells count="32">
    <mergeCell ref="A1:AA1"/>
    <mergeCell ref="A2:AA2"/>
    <mergeCell ref="A3:AA3"/>
    <mergeCell ref="A5:B5"/>
    <mergeCell ref="B4:Y4"/>
    <mergeCell ref="C5:Y5"/>
    <mergeCell ref="E6:I6"/>
    <mergeCell ref="K6:Q6"/>
    <mergeCell ref="S6:AA6"/>
    <mergeCell ref="K7:M7"/>
    <mergeCell ref="O7:Q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A17:C17"/>
    <mergeCell ref="D17:E17"/>
    <mergeCell ref="A18:C18"/>
    <mergeCell ref="D18:E18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activeCell="E16" sqref="E16"/>
    </sheetView>
  </sheetViews>
  <sheetFormatPr defaultRowHeight="13.2" x14ac:dyDescent="0.25"/>
  <cols>
    <col min="1" max="1" width="13" customWidth="1"/>
    <col min="2" max="2" width="1.33203125" customWidth="1"/>
    <col min="3" max="3" width="13" customWidth="1"/>
    <col min="4" max="4" width="1.33203125" customWidth="1"/>
    <col min="5" max="5" width="13" customWidth="1"/>
    <col min="6" max="6" width="1.33203125" customWidth="1"/>
    <col min="7" max="7" width="6.44140625" customWidth="1"/>
    <col min="8" max="8" width="1.33203125" customWidth="1"/>
    <col min="9" max="9" width="5.109375" customWidth="1"/>
    <col min="10" max="10" width="1.33203125" customWidth="1"/>
    <col min="11" max="11" width="9.109375" customWidth="1"/>
    <col min="12" max="12" width="1.33203125" customWidth="1"/>
    <col min="13" max="13" width="2.5546875" customWidth="1"/>
    <col min="14" max="14" width="1.33203125" customWidth="1"/>
    <col min="15" max="15" width="9.109375" customWidth="1"/>
    <col min="16" max="16" width="1.33203125" customWidth="1"/>
    <col min="17" max="17" width="2.5546875" customWidth="1"/>
    <col min="18" max="20" width="1.33203125" customWidth="1"/>
    <col min="21" max="21" width="6.44140625" customWidth="1"/>
    <col min="22" max="22" width="1.33203125" customWidth="1"/>
    <col min="23" max="23" width="2.5546875" customWidth="1"/>
    <col min="24" max="26" width="1.33203125" customWidth="1"/>
    <col min="27" max="27" width="6.44140625" customWidth="1"/>
    <col min="28" max="28" width="1.33203125" customWidth="1"/>
    <col min="29" max="29" width="2.5546875" customWidth="1"/>
    <col min="30" max="32" width="1.33203125" customWidth="1"/>
    <col min="33" max="33" width="9.109375" customWidth="1"/>
    <col min="34" max="34" width="1.33203125" customWidth="1"/>
    <col min="35" max="35" width="2.5546875" customWidth="1"/>
    <col min="36" max="36" width="1.33203125" customWidth="1"/>
    <col min="37" max="37" width="9.109375" customWidth="1"/>
    <col min="38" max="38" width="1.33203125" customWidth="1"/>
    <col min="39" max="39" width="2.5546875" customWidth="1"/>
    <col min="40" max="40" width="1.33203125" customWidth="1"/>
    <col min="41" max="41" width="9.109375" customWidth="1"/>
    <col min="42" max="42" width="1.33203125" customWidth="1"/>
    <col min="43" max="43" width="2.5546875" customWidth="1"/>
    <col min="44" max="44" width="1.33203125" customWidth="1"/>
    <col min="45" max="45" width="11.6640625" customWidth="1"/>
    <col min="46" max="47" width="1.33203125" customWidth="1"/>
    <col min="48" max="48" width="13" customWidth="1"/>
    <col min="49" max="49" width="7.6640625" customWidth="1"/>
    <col min="50" max="50" width="0.33203125" customWidth="1"/>
  </cols>
  <sheetData>
    <row r="1" spans="1:49" ht="25.2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</row>
    <row r="2" spans="1:49" ht="25.2" x14ac:dyDescent="0.25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</row>
    <row r="3" spans="1:49" ht="25.2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</row>
    <row r="5" spans="1:49" s="25" customFormat="1" ht="23.4" x14ac:dyDescent="0.25">
      <c r="A5" s="24" t="s">
        <v>27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</row>
    <row r="6" spans="1:49" ht="20.399999999999999" x14ac:dyDescent="0.25">
      <c r="I6" s="49" t="s">
        <v>7</v>
      </c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C6" s="49" t="s">
        <v>9</v>
      </c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</row>
    <row r="7" spans="1:49" x14ac:dyDescent="0.25"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</row>
    <row r="8" spans="1:49" ht="20.399999999999999" x14ac:dyDescent="0.25">
      <c r="A8" s="49" t="s">
        <v>28</v>
      </c>
      <c r="B8" s="49"/>
      <c r="C8" s="49"/>
      <c r="D8" s="49"/>
      <c r="E8" s="49"/>
      <c r="F8" s="49"/>
      <c r="G8" s="49"/>
      <c r="I8" s="49" t="s">
        <v>29</v>
      </c>
      <c r="J8" s="49"/>
      <c r="K8" s="49"/>
      <c r="M8" s="49" t="s">
        <v>30</v>
      </c>
      <c r="N8" s="49"/>
      <c r="O8" s="49"/>
      <c r="Q8" s="49" t="s">
        <v>31</v>
      </c>
      <c r="R8" s="49"/>
      <c r="S8" s="49"/>
      <c r="T8" s="49"/>
      <c r="U8" s="49"/>
      <c r="W8" s="49" t="s">
        <v>32</v>
      </c>
      <c r="X8" s="49"/>
      <c r="Y8" s="49"/>
      <c r="Z8" s="49"/>
      <c r="AA8" s="49"/>
      <c r="AC8" s="49" t="s">
        <v>29</v>
      </c>
      <c r="AD8" s="49"/>
      <c r="AE8" s="49"/>
      <c r="AF8" s="49"/>
      <c r="AG8" s="49"/>
      <c r="AI8" s="49" t="s">
        <v>30</v>
      </c>
      <c r="AJ8" s="49"/>
      <c r="AK8" s="49"/>
      <c r="AM8" s="49" t="s">
        <v>31</v>
      </c>
      <c r="AN8" s="49"/>
      <c r="AO8" s="49"/>
      <c r="AQ8" s="49" t="s">
        <v>32</v>
      </c>
      <c r="AR8" s="49"/>
      <c r="AS8" s="49"/>
    </row>
    <row r="9" spans="1:49" ht="20.399999999999999" x14ac:dyDescent="0.25">
      <c r="A9" s="26" t="s">
        <v>33</v>
      </c>
      <c r="B9" s="27"/>
      <c r="C9" s="27"/>
      <c r="D9" s="27"/>
      <c r="E9" s="27"/>
      <c r="F9" s="27"/>
      <c r="G9" s="27"/>
      <c r="I9" s="27"/>
      <c r="J9" s="27"/>
      <c r="K9" s="27"/>
      <c r="M9" s="27"/>
      <c r="N9" s="27"/>
      <c r="O9" s="27"/>
      <c r="Q9" s="27"/>
      <c r="R9" s="27"/>
      <c r="S9" s="27"/>
      <c r="T9" s="27"/>
      <c r="U9" s="27"/>
      <c r="W9" s="27"/>
      <c r="X9" s="27"/>
      <c r="Y9" s="27"/>
      <c r="Z9" s="27"/>
      <c r="AA9" s="27"/>
      <c r="AC9" s="27"/>
      <c r="AD9" s="27"/>
      <c r="AE9" s="27"/>
      <c r="AF9" s="27"/>
      <c r="AG9" s="27"/>
      <c r="AI9" s="27"/>
      <c r="AJ9" s="27"/>
      <c r="AK9" s="27"/>
      <c r="AM9" s="27"/>
      <c r="AN9" s="27"/>
      <c r="AO9" s="27"/>
      <c r="AQ9" s="27"/>
      <c r="AR9" s="27"/>
      <c r="AS9" s="27"/>
    </row>
    <row r="10" spans="1:49" ht="20.399999999999999" x14ac:dyDescent="0.25">
      <c r="C10" s="49" t="s">
        <v>7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Y10" s="49" t="s">
        <v>9</v>
      </c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</row>
    <row r="11" spans="1:49" ht="20.399999999999999" x14ac:dyDescent="0.25">
      <c r="A11" s="22" t="s">
        <v>28</v>
      </c>
      <c r="C11" s="3" t="s">
        <v>34</v>
      </c>
      <c r="D11" s="2"/>
      <c r="E11" s="3" t="s">
        <v>35</v>
      </c>
      <c r="F11" s="2"/>
      <c r="G11" s="48" t="s">
        <v>36</v>
      </c>
      <c r="H11" s="48"/>
      <c r="I11" s="48"/>
      <c r="J11" s="2"/>
      <c r="K11" s="48" t="s">
        <v>37</v>
      </c>
      <c r="L11" s="48"/>
      <c r="M11" s="48"/>
      <c r="N11" s="2"/>
      <c r="O11" s="48" t="s">
        <v>30</v>
      </c>
      <c r="P11" s="48"/>
      <c r="Q11" s="48"/>
      <c r="R11" s="2"/>
      <c r="S11" s="48" t="s">
        <v>31</v>
      </c>
      <c r="T11" s="48"/>
      <c r="U11" s="48"/>
      <c r="V11" s="48"/>
      <c r="W11" s="48"/>
      <c r="Y11" s="48" t="s">
        <v>34</v>
      </c>
      <c r="Z11" s="48"/>
      <c r="AA11" s="48"/>
      <c r="AB11" s="48"/>
      <c r="AC11" s="48"/>
      <c r="AD11" s="2"/>
      <c r="AE11" s="48" t="s">
        <v>35</v>
      </c>
      <c r="AF11" s="48"/>
      <c r="AG11" s="48"/>
      <c r="AH11" s="48"/>
      <c r="AI11" s="48"/>
      <c r="AJ11" s="2"/>
      <c r="AK11" s="48" t="s">
        <v>36</v>
      </c>
      <c r="AL11" s="48"/>
      <c r="AM11" s="48"/>
      <c r="AN11" s="2"/>
      <c r="AO11" s="48" t="s">
        <v>37</v>
      </c>
      <c r="AP11" s="48"/>
      <c r="AQ11" s="48"/>
      <c r="AR11" s="2"/>
      <c r="AS11" s="48" t="s">
        <v>30</v>
      </c>
      <c r="AT11" s="48"/>
      <c r="AU11" s="2"/>
      <c r="AV11" s="3" t="s">
        <v>31</v>
      </c>
    </row>
    <row r="12" spans="1:49" ht="20.399999999999999" x14ac:dyDescent="0.25">
      <c r="A12" s="26" t="s">
        <v>38</v>
      </c>
      <c r="B12" s="27"/>
      <c r="C12" s="27"/>
      <c r="D12" s="27"/>
      <c r="E12" s="27"/>
      <c r="F12" s="27"/>
      <c r="G12" s="27"/>
      <c r="I12" s="27"/>
      <c r="J12" s="27"/>
      <c r="K12" s="27"/>
      <c r="M12" s="27"/>
      <c r="N12" s="27"/>
      <c r="O12" s="27"/>
      <c r="Q12" s="27"/>
      <c r="R12" s="27"/>
      <c r="S12" s="27"/>
      <c r="T12" s="27"/>
      <c r="U12" s="27"/>
      <c r="W12" s="27"/>
      <c r="X12" s="27"/>
      <c r="Y12" s="27"/>
      <c r="Z12" s="27"/>
      <c r="AA12" s="27"/>
      <c r="AC12" s="27"/>
      <c r="AD12" s="27"/>
      <c r="AE12" s="27"/>
      <c r="AF12" s="27"/>
      <c r="AG12" s="27"/>
      <c r="AI12" s="27"/>
      <c r="AJ12" s="27"/>
      <c r="AK12" s="27"/>
      <c r="AM12" s="27"/>
      <c r="AN12" s="27"/>
      <c r="AO12" s="27"/>
      <c r="AQ12" s="27"/>
      <c r="AR12" s="27"/>
      <c r="AS12" s="27"/>
    </row>
    <row r="13" spans="1:49" ht="20.399999999999999" x14ac:dyDescent="0.25">
      <c r="C13" s="49" t="s">
        <v>7</v>
      </c>
      <c r="D13" s="49"/>
      <c r="E13" s="49"/>
      <c r="F13" s="49"/>
      <c r="G13" s="49"/>
      <c r="H13" s="49"/>
      <c r="I13" s="49"/>
      <c r="J13" s="49"/>
      <c r="K13" s="49"/>
      <c r="L13" s="49"/>
      <c r="M13" s="49"/>
      <c r="O13" s="49" t="s">
        <v>9</v>
      </c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</row>
    <row r="14" spans="1:49" ht="20.399999999999999" x14ac:dyDescent="0.25">
      <c r="A14" s="22" t="s">
        <v>28</v>
      </c>
      <c r="C14" s="3" t="s">
        <v>35</v>
      </c>
      <c r="D14" s="2"/>
      <c r="E14" s="3" t="s">
        <v>37</v>
      </c>
      <c r="F14" s="2"/>
      <c r="G14" s="48" t="s">
        <v>30</v>
      </c>
      <c r="H14" s="48"/>
      <c r="I14" s="48"/>
      <c r="J14" s="2"/>
      <c r="K14" s="48" t="s">
        <v>31</v>
      </c>
      <c r="L14" s="48"/>
      <c r="M14" s="48"/>
      <c r="O14" s="48" t="s">
        <v>35</v>
      </c>
      <c r="P14" s="48"/>
      <c r="Q14" s="48"/>
      <c r="R14" s="48"/>
      <c r="S14" s="48"/>
      <c r="T14" s="2"/>
      <c r="U14" s="48" t="s">
        <v>37</v>
      </c>
      <c r="V14" s="48"/>
      <c r="W14" s="48"/>
      <c r="X14" s="48"/>
      <c r="Y14" s="48"/>
      <c r="Z14" s="2"/>
      <c r="AA14" s="48" t="s">
        <v>30</v>
      </c>
      <c r="AB14" s="48"/>
      <c r="AC14" s="48"/>
      <c r="AD14" s="48"/>
      <c r="AE14" s="48"/>
      <c r="AF14" s="2"/>
      <c r="AG14" s="48" t="s">
        <v>31</v>
      </c>
      <c r="AH14" s="48"/>
      <c r="AI14" s="48"/>
    </row>
    <row r="15" spans="1:49" x14ac:dyDescent="0.25">
      <c r="A15" s="2"/>
      <c r="C15" s="2"/>
      <c r="E15" s="2"/>
      <c r="G15" s="2"/>
      <c r="H15" s="2"/>
      <c r="I15" s="2"/>
      <c r="K15" s="2"/>
      <c r="L15" s="2"/>
      <c r="M15" s="2"/>
      <c r="O15" s="2"/>
      <c r="P15" s="2"/>
      <c r="Q15" s="2"/>
      <c r="R15" s="2"/>
      <c r="S15" s="2"/>
      <c r="U15" s="2"/>
      <c r="V15" s="2"/>
      <c r="W15" s="2"/>
      <c r="X15" s="2"/>
      <c r="Y15" s="2"/>
      <c r="AA15" s="2"/>
      <c r="AB15" s="2"/>
      <c r="AC15" s="2"/>
      <c r="AD15" s="2"/>
      <c r="AE15" s="2"/>
      <c r="AG15" s="2"/>
      <c r="AH15" s="2"/>
      <c r="AI15" s="2"/>
    </row>
  </sheetData>
  <mergeCells count="33">
    <mergeCell ref="A1:AW1"/>
    <mergeCell ref="A2:AW2"/>
    <mergeCell ref="A3:AW3"/>
    <mergeCell ref="I6:AA6"/>
    <mergeCell ref="AC6:AS6"/>
    <mergeCell ref="AC8:AG8"/>
    <mergeCell ref="AI8:AK8"/>
    <mergeCell ref="AM8:AO8"/>
    <mergeCell ref="AQ8:AS8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19"/>
  <sheetViews>
    <sheetView rightToLeft="1" workbookViewId="0">
      <selection activeCell="A17" sqref="A17:B17"/>
    </sheetView>
  </sheetViews>
  <sheetFormatPr defaultRowHeight="13.2" x14ac:dyDescent="0.25"/>
  <cols>
    <col min="1" max="1" width="6.109375" bestFit="1" customWidth="1"/>
    <col min="2" max="2" width="20.6640625" customWidth="1"/>
    <col min="3" max="3" width="2" customWidth="1"/>
    <col min="4" max="4" width="11" bestFit="1" customWidth="1"/>
    <col min="5" max="5" width="1.6640625" customWidth="1"/>
    <col min="6" max="6" width="1.33203125" customWidth="1"/>
    <col min="7" max="7" width="16" bestFit="1" customWidth="1"/>
    <col min="8" max="8" width="1.33203125" customWidth="1"/>
    <col min="9" max="9" width="16.109375" bestFit="1" customWidth="1"/>
    <col min="10" max="10" width="1.33203125" customWidth="1"/>
    <col min="11" max="11" width="9.88671875" bestFit="1" customWidth="1"/>
    <col min="12" max="12" width="1.33203125" customWidth="1"/>
    <col min="13" max="13" width="16" bestFit="1" customWidth="1"/>
    <col min="14" max="14" width="1.33203125" customWidth="1"/>
    <col min="15" max="15" width="10.6640625" bestFit="1" customWidth="1"/>
    <col min="16" max="16" width="1.33203125" customWidth="1"/>
    <col min="17" max="17" width="15" bestFit="1" customWidth="1"/>
    <col min="18" max="18" width="1.33203125" customWidth="1"/>
    <col min="19" max="19" width="10.6640625" bestFit="1" customWidth="1"/>
    <col min="20" max="20" width="1.33203125" customWidth="1"/>
    <col min="21" max="21" width="22.33203125" bestFit="1" customWidth="1"/>
    <col min="22" max="22" width="1.33203125" customWidth="1"/>
    <col min="23" max="23" width="16" bestFit="1" customWidth="1"/>
    <col min="24" max="24" width="1.33203125" customWidth="1"/>
    <col min="25" max="25" width="16.109375" bestFit="1" customWidth="1"/>
    <col min="26" max="26" width="1.33203125" customWidth="1"/>
    <col min="27" max="27" width="18.33203125" bestFit="1" customWidth="1"/>
    <col min="28" max="28" width="0.33203125" customWidth="1"/>
  </cols>
  <sheetData>
    <row r="1" spans="1:29" ht="25.2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9" ht="25.2" x14ac:dyDescent="0.25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</row>
    <row r="3" spans="1:29" ht="25.2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</row>
    <row r="5" spans="1:29" ht="23.4" x14ac:dyDescent="0.25">
      <c r="A5" s="24" t="s">
        <v>39</v>
      </c>
      <c r="B5" s="52" t="s">
        <v>40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</row>
    <row r="6" spans="1:29" ht="20.399999999999999" x14ac:dyDescent="0.25">
      <c r="E6" s="49" t="s">
        <v>7</v>
      </c>
      <c r="F6" s="49"/>
      <c r="G6" s="49"/>
      <c r="H6" s="49"/>
      <c r="I6" s="49"/>
      <c r="K6" s="49" t="s">
        <v>8</v>
      </c>
      <c r="L6" s="49"/>
      <c r="M6" s="49"/>
      <c r="N6" s="49"/>
      <c r="O6" s="49"/>
      <c r="P6" s="49"/>
      <c r="Q6" s="49"/>
      <c r="S6" s="49" t="s">
        <v>9</v>
      </c>
      <c r="T6" s="49"/>
      <c r="U6" s="49"/>
      <c r="V6" s="49"/>
      <c r="W6" s="49"/>
      <c r="X6" s="49"/>
      <c r="Y6" s="49"/>
      <c r="Z6" s="49"/>
      <c r="AA6" s="49"/>
    </row>
    <row r="7" spans="1:29" ht="20.399999999999999" x14ac:dyDescent="0.25">
      <c r="E7" s="2"/>
      <c r="F7" s="2"/>
      <c r="G7" s="2"/>
      <c r="H7" s="2"/>
      <c r="I7" s="2"/>
      <c r="K7" s="48" t="s">
        <v>41</v>
      </c>
      <c r="L7" s="48"/>
      <c r="M7" s="48"/>
      <c r="N7" s="2"/>
      <c r="O7" s="48" t="s">
        <v>42</v>
      </c>
      <c r="P7" s="48"/>
      <c r="Q7" s="48"/>
      <c r="S7" s="2"/>
      <c r="T7" s="2"/>
      <c r="U7" s="2"/>
      <c r="V7" s="2"/>
      <c r="W7" s="2"/>
      <c r="X7" s="2"/>
      <c r="Y7" s="2"/>
      <c r="Z7" s="2"/>
      <c r="AA7" s="2"/>
    </row>
    <row r="8" spans="1:29" ht="20.399999999999999" x14ac:dyDescent="0.25">
      <c r="A8" s="49" t="s">
        <v>43</v>
      </c>
      <c r="B8" s="49"/>
      <c r="D8" s="49" t="s">
        <v>44</v>
      </c>
      <c r="E8" s="49"/>
      <c r="G8" s="22" t="s">
        <v>14</v>
      </c>
      <c r="I8" s="22" t="s">
        <v>15</v>
      </c>
      <c r="K8" s="3" t="s">
        <v>13</v>
      </c>
      <c r="L8" s="2"/>
      <c r="M8" s="3" t="s">
        <v>14</v>
      </c>
      <c r="O8" s="3" t="s">
        <v>13</v>
      </c>
      <c r="P8" s="2"/>
      <c r="Q8" s="3" t="s">
        <v>16</v>
      </c>
      <c r="S8" s="22" t="s">
        <v>13</v>
      </c>
      <c r="U8" s="22" t="s">
        <v>45</v>
      </c>
      <c r="W8" s="22" t="s">
        <v>14</v>
      </c>
      <c r="Y8" s="22" t="s">
        <v>15</v>
      </c>
      <c r="AA8" s="22" t="s">
        <v>18</v>
      </c>
    </row>
    <row r="9" spans="1:29" ht="18.600000000000001" x14ac:dyDescent="0.25">
      <c r="A9" s="50" t="s">
        <v>46</v>
      </c>
      <c r="B9" s="50"/>
      <c r="D9" s="57">
        <v>2990769</v>
      </c>
      <c r="E9" s="57"/>
      <c r="G9" s="5">
        <v>55998982548</v>
      </c>
      <c r="I9" s="5">
        <v>58872154263.549004</v>
      </c>
      <c r="K9" s="5">
        <v>0</v>
      </c>
      <c r="M9" s="5">
        <v>0</v>
      </c>
      <c r="O9" s="5">
        <v>-2990769</v>
      </c>
      <c r="Q9" s="5">
        <v>59748038666</v>
      </c>
      <c r="S9" s="5">
        <v>0</v>
      </c>
      <c r="U9" s="5">
        <v>0</v>
      </c>
      <c r="W9" s="5">
        <v>0</v>
      </c>
      <c r="Y9" s="5">
        <v>0</v>
      </c>
      <c r="AA9" s="6">
        <v>0</v>
      </c>
      <c r="AC9" s="23"/>
    </row>
    <row r="10" spans="1:29" ht="18.600000000000001" x14ac:dyDescent="0.25">
      <c r="A10" s="47" t="s">
        <v>47</v>
      </c>
      <c r="B10" s="47"/>
      <c r="D10" s="56">
        <v>2576650</v>
      </c>
      <c r="E10" s="56"/>
      <c r="G10" s="8">
        <v>90237584752</v>
      </c>
      <c r="I10" s="8">
        <v>105195321722.89101</v>
      </c>
      <c r="K10" s="8">
        <v>0</v>
      </c>
      <c r="M10" s="8">
        <v>0</v>
      </c>
      <c r="O10" s="8">
        <v>0</v>
      </c>
      <c r="Q10" s="8">
        <v>0</v>
      </c>
      <c r="S10" s="8">
        <v>2576650</v>
      </c>
      <c r="U10" s="8">
        <v>42391</v>
      </c>
      <c r="W10" s="8">
        <v>90237584752</v>
      </c>
      <c r="Y10" s="8">
        <v>109088871352.686</v>
      </c>
      <c r="AA10" s="9">
        <v>3.18</v>
      </c>
      <c r="AC10" s="23"/>
    </row>
    <row r="11" spans="1:29" ht="18.600000000000001" x14ac:dyDescent="0.25">
      <c r="A11" s="47" t="s">
        <v>48</v>
      </c>
      <c r="B11" s="47"/>
      <c r="D11" s="56">
        <v>2263918</v>
      </c>
      <c r="E11" s="56"/>
      <c r="G11" s="8">
        <v>65919346314</v>
      </c>
      <c r="I11" s="8">
        <v>81426531139.029999</v>
      </c>
      <c r="K11" s="8">
        <v>0</v>
      </c>
      <c r="M11" s="8">
        <v>0</v>
      </c>
      <c r="O11" s="8">
        <v>0</v>
      </c>
      <c r="Q11" s="8">
        <v>0</v>
      </c>
      <c r="S11" s="8">
        <v>2263918</v>
      </c>
      <c r="U11" s="8">
        <v>38320</v>
      </c>
      <c r="W11" s="8">
        <v>65919346314</v>
      </c>
      <c r="Y11" s="8">
        <v>86553805083.151993</v>
      </c>
      <c r="AA11" s="9">
        <v>2.5299999999999998</v>
      </c>
      <c r="AC11" s="23"/>
    </row>
    <row r="12" spans="1:29" ht="18.600000000000001" x14ac:dyDescent="0.25">
      <c r="A12" s="47" t="s">
        <v>49</v>
      </c>
      <c r="B12" s="47"/>
      <c r="D12" s="56">
        <v>158001</v>
      </c>
      <c r="E12" s="56"/>
      <c r="G12" s="8">
        <v>8253311954</v>
      </c>
      <c r="I12" s="8">
        <v>11729332215.809999</v>
      </c>
      <c r="K12" s="8">
        <v>0</v>
      </c>
      <c r="M12" s="8">
        <v>0</v>
      </c>
      <c r="O12" s="8">
        <v>0</v>
      </c>
      <c r="Q12" s="8">
        <v>0</v>
      </c>
      <c r="S12" s="8">
        <v>158001</v>
      </c>
      <c r="U12" s="8">
        <v>84125</v>
      </c>
      <c r="W12" s="8">
        <v>8253311954</v>
      </c>
      <c r="Y12" s="8">
        <v>13275883924.049999</v>
      </c>
      <c r="AA12" s="9">
        <v>0.39</v>
      </c>
      <c r="AC12" s="23"/>
    </row>
    <row r="13" spans="1:29" ht="18.600000000000001" x14ac:dyDescent="0.25">
      <c r="A13" s="47" t="s">
        <v>50</v>
      </c>
      <c r="B13" s="47"/>
      <c r="D13" s="56">
        <v>5142455</v>
      </c>
      <c r="E13" s="56"/>
      <c r="G13" s="8">
        <v>97085689061</v>
      </c>
      <c r="I13" s="8">
        <v>118288621763.62</v>
      </c>
      <c r="K13" s="8">
        <v>200</v>
      </c>
      <c r="M13" s="8">
        <v>4873840</v>
      </c>
      <c r="O13" s="8">
        <v>0</v>
      </c>
      <c r="Q13" s="8">
        <v>0</v>
      </c>
      <c r="S13" s="8">
        <v>5142655</v>
      </c>
      <c r="U13" s="8">
        <v>25999</v>
      </c>
      <c r="W13" s="8">
        <v>97090562901</v>
      </c>
      <c r="Y13" s="8">
        <v>133543442680.186</v>
      </c>
      <c r="AA13" s="9">
        <v>3.9</v>
      </c>
      <c r="AC13" s="23"/>
    </row>
    <row r="14" spans="1:29" ht="18.600000000000001" x14ac:dyDescent="0.25">
      <c r="A14" s="47" t="s">
        <v>51</v>
      </c>
      <c r="B14" s="47"/>
      <c r="D14" s="56">
        <v>2732609</v>
      </c>
      <c r="E14" s="56"/>
      <c r="G14" s="8">
        <v>49999961158</v>
      </c>
      <c r="I14" s="8">
        <v>51559770559.057198</v>
      </c>
      <c r="K14" s="8">
        <v>0</v>
      </c>
      <c r="M14" s="8">
        <v>0</v>
      </c>
      <c r="O14" s="8">
        <v>-1148636</v>
      </c>
      <c r="Q14" s="8">
        <v>21874970958</v>
      </c>
      <c r="S14" s="8">
        <v>1583973</v>
      </c>
      <c r="U14" s="8">
        <v>21280</v>
      </c>
      <c r="W14" s="8">
        <v>28982773780</v>
      </c>
      <c r="Y14" s="8">
        <v>33666497105.472</v>
      </c>
      <c r="AA14" s="9">
        <v>0.98</v>
      </c>
      <c r="AC14" s="23"/>
    </row>
    <row r="15" spans="1:29" ht="18.600000000000001" x14ac:dyDescent="0.25">
      <c r="A15" s="47" t="s">
        <v>52</v>
      </c>
      <c r="B15" s="47"/>
      <c r="D15" s="56">
        <v>200000</v>
      </c>
      <c r="E15" s="56"/>
      <c r="G15" s="8">
        <v>2005328000</v>
      </c>
      <c r="I15" s="8">
        <v>2321911800</v>
      </c>
      <c r="K15" s="8">
        <v>0</v>
      </c>
      <c r="M15" s="8">
        <v>0</v>
      </c>
      <c r="O15" s="8">
        <v>0</v>
      </c>
      <c r="Q15" s="8">
        <v>0</v>
      </c>
      <c r="S15" s="8">
        <v>200000</v>
      </c>
      <c r="U15" s="8">
        <v>13487</v>
      </c>
      <c r="W15" s="8">
        <v>2005328000</v>
      </c>
      <c r="Y15" s="8">
        <v>2676549098</v>
      </c>
      <c r="AA15" s="9">
        <v>0.08</v>
      </c>
      <c r="AC15" s="23"/>
    </row>
    <row r="16" spans="1:29" ht="18.600000000000001" x14ac:dyDescent="0.25">
      <c r="A16" s="47" t="s">
        <v>53</v>
      </c>
      <c r="B16" s="47"/>
      <c r="D16" s="56">
        <v>0</v>
      </c>
      <c r="E16" s="56"/>
      <c r="G16" s="8">
        <v>0</v>
      </c>
      <c r="I16" s="8">
        <v>0</v>
      </c>
      <c r="K16" s="8">
        <v>1997609</v>
      </c>
      <c r="M16" s="8">
        <v>20029306301</v>
      </c>
      <c r="O16" s="8">
        <v>0</v>
      </c>
      <c r="Q16" s="8">
        <v>0</v>
      </c>
      <c r="S16" s="8">
        <v>1997609</v>
      </c>
      <c r="U16" s="8">
        <v>10000</v>
      </c>
      <c r="W16" s="8">
        <v>20029306301</v>
      </c>
      <c r="Y16" s="8">
        <v>19821674824.299999</v>
      </c>
      <c r="AA16" s="9">
        <v>0.57999999999999996</v>
      </c>
      <c r="AC16" s="23"/>
    </row>
    <row r="17" spans="1:29" ht="18.600000000000001" x14ac:dyDescent="0.25">
      <c r="A17" s="47" t="s">
        <v>54</v>
      </c>
      <c r="B17" s="47"/>
      <c r="D17" s="56">
        <v>0</v>
      </c>
      <c r="E17" s="56"/>
      <c r="G17" s="8">
        <v>0</v>
      </c>
      <c r="I17" s="8">
        <v>0</v>
      </c>
      <c r="K17" s="8">
        <v>2000000</v>
      </c>
      <c r="M17" s="8">
        <v>20044900000</v>
      </c>
      <c r="O17" s="8">
        <v>0</v>
      </c>
      <c r="Q17" s="8">
        <v>0</v>
      </c>
      <c r="S17" s="8">
        <v>2000000</v>
      </c>
      <c r="U17" s="8">
        <v>10000</v>
      </c>
      <c r="W17" s="8">
        <v>20044900000</v>
      </c>
      <c r="Y17" s="8">
        <v>19954000000</v>
      </c>
      <c r="AA17" s="9">
        <v>0.57999999999999996</v>
      </c>
      <c r="AC17" s="23"/>
    </row>
    <row r="18" spans="1:29" ht="21" thickBot="1" x14ac:dyDescent="0.3">
      <c r="A18" s="46" t="s">
        <v>26</v>
      </c>
      <c r="B18" s="46"/>
      <c r="D18" s="8"/>
      <c r="E18" s="8"/>
      <c r="G18" s="14">
        <v>369500203787</v>
      </c>
      <c r="I18" s="14">
        <v>429393643463.95697</v>
      </c>
      <c r="K18" s="8"/>
      <c r="M18" s="14">
        <v>40079080141</v>
      </c>
      <c r="Q18" s="14">
        <v>81623009624</v>
      </c>
      <c r="T18" s="8"/>
      <c r="U18" s="8"/>
      <c r="W18" s="14">
        <v>332563114002</v>
      </c>
      <c r="Y18" s="14">
        <v>418580724067.84601</v>
      </c>
      <c r="AA18" s="15">
        <v>12.22</v>
      </c>
    </row>
    <row r="19" spans="1:29" ht="13.8" thickTop="1" x14ac:dyDescent="0.25"/>
  </sheetData>
  <mergeCells count="30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A19" sqref="A19"/>
    </sheetView>
  </sheetViews>
  <sheetFormatPr defaultRowHeight="13.2" x14ac:dyDescent="0.25"/>
  <cols>
    <col min="1" max="1" width="29.88671875" customWidth="1"/>
    <col min="2" max="2" width="1.33203125" customWidth="1"/>
    <col min="3" max="3" width="15.5546875" customWidth="1"/>
    <col min="4" max="4" width="1.33203125" customWidth="1"/>
    <col min="5" max="5" width="15.5546875" customWidth="1"/>
    <col min="6" max="6" width="1.33203125" customWidth="1"/>
    <col min="7" max="7" width="13" customWidth="1"/>
    <col min="8" max="8" width="1.33203125" customWidth="1"/>
    <col min="9" max="9" width="13" customWidth="1"/>
    <col min="10" max="10" width="1.33203125" customWidth="1"/>
    <col min="11" max="11" width="23.44140625" customWidth="1"/>
    <col min="12" max="12" width="1.33203125" customWidth="1"/>
    <col min="13" max="13" width="33.6640625" customWidth="1"/>
    <col min="14" max="14" width="0.33203125" customWidth="1"/>
  </cols>
  <sheetData>
    <row r="1" spans="1:13" ht="25.2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ht="25.2" x14ac:dyDescent="0.25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ht="25.2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 ht="25.2" x14ac:dyDescent="0.25">
      <c r="A4" s="28" t="s">
        <v>101</v>
      </c>
      <c r="B4" s="28"/>
      <c r="C4" s="28"/>
      <c r="D4" s="28"/>
      <c r="E4" s="28"/>
      <c r="F4" s="28"/>
      <c r="G4" s="1"/>
      <c r="H4" s="1"/>
      <c r="I4" s="1"/>
      <c r="J4" s="1"/>
      <c r="K4" s="1"/>
      <c r="L4" s="1"/>
      <c r="M4" s="1"/>
    </row>
    <row r="5" spans="1:13" ht="25.2" x14ac:dyDescent="0.25">
      <c r="A5" s="28" t="s">
        <v>102</v>
      </c>
      <c r="B5" s="28"/>
      <c r="C5" s="28"/>
      <c r="D5" s="28"/>
      <c r="E5" s="28"/>
      <c r="F5" s="28"/>
      <c r="G5" s="1"/>
      <c r="H5" s="1"/>
      <c r="I5" s="1"/>
      <c r="J5" s="1"/>
      <c r="K5" s="1"/>
      <c r="L5" s="1"/>
      <c r="M5" s="1"/>
    </row>
    <row r="7" spans="1:13" ht="20.399999999999999" x14ac:dyDescent="0.25">
      <c r="C7" s="49" t="s">
        <v>9</v>
      </c>
      <c r="D7" s="49"/>
      <c r="E7" s="49"/>
      <c r="F7" s="49"/>
      <c r="G7" s="49"/>
      <c r="H7" s="49"/>
      <c r="I7" s="49"/>
      <c r="J7" s="49"/>
      <c r="K7" s="49"/>
      <c r="L7" s="49"/>
      <c r="M7" s="49"/>
    </row>
    <row r="8" spans="1:13" ht="20.399999999999999" x14ac:dyDescent="0.25">
      <c r="A8" s="22" t="s">
        <v>103</v>
      </c>
      <c r="C8" s="3" t="s">
        <v>13</v>
      </c>
      <c r="D8" s="2"/>
      <c r="E8" s="3" t="s">
        <v>104</v>
      </c>
      <c r="F8" s="2"/>
      <c r="G8" s="3" t="s">
        <v>105</v>
      </c>
      <c r="H8" s="2"/>
      <c r="I8" s="3" t="s">
        <v>106</v>
      </c>
      <c r="J8" s="2"/>
      <c r="K8" s="3" t="s">
        <v>107</v>
      </c>
      <c r="L8" s="2"/>
      <c r="M8" s="3" t="s">
        <v>108</v>
      </c>
    </row>
  </sheetData>
  <mergeCells count="4">
    <mergeCell ref="C7:M7"/>
    <mergeCell ref="A1:M1"/>
    <mergeCell ref="A2:M2"/>
    <mergeCell ref="A3:M3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5"/>
  <sheetViews>
    <sheetView rightToLeft="1" topLeftCell="A6" workbookViewId="0">
      <selection activeCell="O6" sqref="O1:O1048576"/>
    </sheetView>
  </sheetViews>
  <sheetFormatPr defaultRowHeight="13.2" x14ac:dyDescent="0.25"/>
  <cols>
    <col min="1" max="1" width="6.33203125" bestFit="1" customWidth="1"/>
    <col min="2" max="2" width="35" customWidth="1"/>
    <col min="3" max="3" width="1.33203125" customWidth="1"/>
    <col min="4" max="4" width="17.5546875" bestFit="1" customWidth="1"/>
    <col min="5" max="5" width="1.33203125" customWidth="1"/>
    <col min="6" max="6" width="17.88671875" bestFit="1" customWidth="1"/>
    <col min="7" max="7" width="1.33203125" customWidth="1"/>
    <col min="8" max="8" width="17.88671875" bestFit="1" customWidth="1"/>
    <col min="9" max="9" width="1.33203125" customWidth="1"/>
    <col min="10" max="10" width="17.5546875" bestFit="1" customWidth="1"/>
    <col min="11" max="11" width="1.33203125" customWidth="1"/>
    <col min="12" max="12" width="18.33203125" bestFit="1" customWidth="1"/>
    <col min="13" max="13" width="0.33203125" customWidth="1"/>
  </cols>
  <sheetData>
    <row r="1" spans="1:12" ht="25.2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ht="25.2" x14ac:dyDescent="0.25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25.2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5" spans="1:12" ht="23.4" x14ac:dyDescent="0.25">
      <c r="A5" s="24" t="s">
        <v>109</v>
      </c>
      <c r="B5" s="52" t="s">
        <v>110</v>
      </c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2" ht="20.399999999999999" x14ac:dyDescent="0.25">
      <c r="D6" s="22" t="s">
        <v>7</v>
      </c>
      <c r="F6" s="49" t="s">
        <v>8</v>
      </c>
      <c r="G6" s="49"/>
      <c r="H6" s="49"/>
      <c r="J6" s="22" t="s">
        <v>9</v>
      </c>
    </row>
    <row r="7" spans="1:12" x14ac:dyDescent="0.25">
      <c r="D7" s="2"/>
      <c r="F7" s="2"/>
      <c r="G7" s="2"/>
      <c r="H7" s="2"/>
      <c r="J7" s="2"/>
    </row>
    <row r="8" spans="1:12" ht="20.399999999999999" x14ac:dyDescent="0.25">
      <c r="A8" s="49" t="s">
        <v>111</v>
      </c>
      <c r="B8" s="49"/>
      <c r="D8" s="22" t="s">
        <v>112</v>
      </c>
      <c r="F8" s="22" t="s">
        <v>113</v>
      </c>
      <c r="H8" s="22" t="s">
        <v>114</v>
      </c>
      <c r="J8" s="22" t="s">
        <v>112</v>
      </c>
      <c r="L8" s="29" t="s">
        <v>18</v>
      </c>
    </row>
    <row r="9" spans="1:12" ht="18.600000000000001" x14ac:dyDescent="0.25">
      <c r="A9" s="50" t="s">
        <v>115</v>
      </c>
      <c r="B9" s="50"/>
      <c r="D9" s="5">
        <v>288835814</v>
      </c>
      <c r="F9" s="5">
        <v>38861215067</v>
      </c>
      <c r="H9" s="5">
        <v>39080744200</v>
      </c>
      <c r="J9" s="5">
        <v>69306681</v>
      </c>
      <c r="L9" s="30">
        <v>0</v>
      </c>
    </row>
    <row r="10" spans="1:12" ht="18.600000000000001" x14ac:dyDescent="0.25">
      <c r="A10" s="47" t="s">
        <v>116</v>
      </c>
      <c r="B10" s="47"/>
      <c r="D10" s="8">
        <v>6240469410</v>
      </c>
      <c r="F10" s="8">
        <v>869696089193</v>
      </c>
      <c r="H10" s="8">
        <v>869126712845</v>
      </c>
      <c r="J10" s="8">
        <v>6809845758</v>
      </c>
      <c r="L10" s="30" t="s">
        <v>117</v>
      </c>
    </row>
    <row r="11" spans="1:12" ht="18.600000000000001" x14ac:dyDescent="0.25">
      <c r="A11" s="47" t="s">
        <v>118</v>
      </c>
      <c r="B11" s="47"/>
      <c r="D11" s="8">
        <v>6721478</v>
      </c>
      <c r="F11" s="8">
        <v>23193</v>
      </c>
      <c r="H11" s="8">
        <v>1260000</v>
      </c>
      <c r="J11" s="8">
        <v>5484671</v>
      </c>
      <c r="L11" s="30">
        <v>0</v>
      </c>
    </row>
    <row r="12" spans="1:12" ht="18.600000000000001" x14ac:dyDescent="0.25">
      <c r="A12" s="47" t="s">
        <v>119</v>
      </c>
      <c r="B12" s="47"/>
      <c r="D12" s="8">
        <v>7132554</v>
      </c>
      <c r="F12" s="8">
        <v>0</v>
      </c>
      <c r="H12" s="8">
        <v>2240000</v>
      </c>
      <c r="J12" s="8">
        <v>4892554</v>
      </c>
      <c r="L12" s="30">
        <v>0</v>
      </c>
    </row>
    <row r="13" spans="1:12" ht="18.600000000000001" x14ac:dyDescent="0.25">
      <c r="A13" s="47" t="s">
        <v>120</v>
      </c>
      <c r="B13" s="47"/>
      <c r="D13" s="8">
        <v>4614343184</v>
      </c>
      <c r="F13" s="8">
        <v>1947460431</v>
      </c>
      <c r="H13" s="8">
        <v>5582020253</v>
      </c>
      <c r="J13" s="8">
        <v>979783362</v>
      </c>
      <c r="L13" s="31" t="s">
        <v>121</v>
      </c>
    </row>
    <row r="14" spans="1:12" ht="18.600000000000001" x14ac:dyDescent="0.25">
      <c r="A14" s="47" t="s">
        <v>122</v>
      </c>
      <c r="B14" s="47"/>
      <c r="D14" s="8">
        <v>15670000000</v>
      </c>
      <c r="F14" s="8">
        <v>0</v>
      </c>
      <c r="H14" s="8">
        <v>0</v>
      </c>
      <c r="J14" s="8">
        <v>15670000000</v>
      </c>
      <c r="L14" s="31" t="s">
        <v>123</v>
      </c>
    </row>
    <row r="15" spans="1:12" ht="18.600000000000001" x14ac:dyDescent="0.25">
      <c r="A15" s="47" t="s">
        <v>122</v>
      </c>
      <c r="B15" s="47"/>
      <c r="D15" s="8">
        <v>105000000000</v>
      </c>
      <c r="F15" s="8">
        <v>0</v>
      </c>
      <c r="H15" s="8">
        <v>0</v>
      </c>
      <c r="J15" s="8">
        <v>105000000000</v>
      </c>
      <c r="L15" s="31" t="s">
        <v>124</v>
      </c>
    </row>
    <row r="16" spans="1:12" ht="18.600000000000001" x14ac:dyDescent="0.25">
      <c r="A16" s="47" t="s">
        <v>125</v>
      </c>
      <c r="B16" s="47"/>
      <c r="D16" s="8">
        <v>578794521</v>
      </c>
      <c r="F16" s="8">
        <v>4295771145</v>
      </c>
      <c r="H16" s="8">
        <v>4295446400</v>
      </c>
      <c r="J16" s="8">
        <v>579119266</v>
      </c>
      <c r="L16" s="30" t="s">
        <v>126</v>
      </c>
    </row>
    <row r="17" spans="1:12" ht="18.600000000000001" x14ac:dyDescent="0.25">
      <c r="A17" s="47" t="s">
        <v>127</v>
      </c>
      <c r="B17" s="47"/>
      <c r="D17" s="8">
        <v>66060000000</v>
      </c>
      <c r="F17" s="8">
        <v>0</v>
      </c>
      <c r="H17" s="8">
        <v>0</v>
      </c>
      <c r="J17" s="8">
        <v>66060000000</v>
      </c>
      <c r="L17" s="31" t="s">
        <v>128</v>
      </c>
    </row>
    <row r="18" spans="1:12" ht="18.600000000000001" x14ac:dyDescent="0.25">
      <c r="A18" s="47" t="s">
        <v>127</v>
      </c>
      <c r="B18" s="47"/>
      <c r="D18" s="8">
        <v>30000000000</v>
      </c>
      <c r="F18" s="8">
        <v>0</v>
      </c>
      <c r="H18" s="8">
        <v>0</v>
      </c>
      <c r="J18" s="8">
        <v>30000000000</v>
      </c>
      <c r="L18" s="31" t="s">
        <v>129</v>
      </c>
    </row>
    <row r="19" spans="1:12" ht="18.600000000000001" x14ac:dyDescent="0.25">
      <c r="A19" s="47" t="s">
        <v>130</v>
      </c>
      <c r="B19" s="47"/>
      <c r="D19" s="8">
        <v>180000000000</v>
      </c>
      <c r="F19" s="8">
        <v>0</v>
      </c>
      <c r="H19" s="8">
        <v>180000000000</v>
      </c>
      <c r="J19" s="8">
        <v>0</v>
      </c>
      <c r="L19" s="30">
        <v>0</v>
      </c>
    </row>
    <row r="20" spans="1:12" ht="18.600000000000001" x14ac:dyDescent="0.25">
      <c r="A20" s="47" t="s">
        <v>131</v>
      </c>
      <c r="B20" s="47"/>
      <c r="D20" s="8">
        <v>574599598</v>
      </c>
      <c r="F20" s="8">
        <v>469785452008</v>
      </c>
      <c r="H20" s="8">
        <v>469344962000</v>
      </c>
      <c r="J20" s="8">
        <v>1015089606</v>
      </c>
      <c r="L20" s="31" t="s">
        <v>121</v>
      </c>
    </row>
    <row r="21" spans="1:12" ht="18.600000000000001" x14ac:dyDescent="0.25">
      <c r="A21" s="7" t="s">
        <v>130</v>
      </c>
      <c r="B21" s="7"/>
      <c r="D21" s="8">
        <v>20000000000</v>
      </c>
      <c r="F21" s="8">
        <v>0</v>
      </c>
      <c r="H21" s="8">
        <v>20000000000</v>
      </c>
      <c r="J21" s="8">
        <v>0</v>
      </c>
      <c r="L21" s="30">
        <v>0</v>
      </c>
    </row>
    <row r="22" spans="1:12" ht="18.600000000000001" x14ac:dyDescent="0.25">
      <c r="A22" s="7" t="s">
        <v>130</v>
      </c>
      <c r="B22" s="7"/>
      <c r="D22" s="8">
        <v>910000000000</v>
      </c>
      <c r="F22" s="8">
        <v>0</v>
      </c>
      <c r="H22" s="8">
        <v>0</v>
      </c>
      <c r="J22" s="8">
        <v>910000000000</v>
      </c>
      <c r="L22" s="31" t="s">
        <v>132</v>
      </c>
    </row>
    <row r="23" spans="1:12" ht="18.600000000000001" x14ac:dyDescent="0.25">
      <c r="A23" s="7" t="s">
        <v>130</v>
      </c>
      <c r="B23" s="7"/>
      <c r="D23" s="8">
        <v>112085000000</v>
      </c>
      <c r="F23" s="8">
        <v>0</v>
      </c>
      <c r="H23" s="8">
        <v>4500000000</v>
      </c>
      <c r="J23" s="8">
        <v>107585000000</v>
      </c>
      <c r="L23" s="31" t="s">
        <v>133</v>
      </c>
    </row>
    <row r="24" spans="1:12" ht="18.600000000000001" x14ac:dyDescent="0.25">
      <c r="A24" s="7" t="s">
        <v>127</v>
      </c>
      <c r="B24" s="7"/>
      <c r="D24" s="8">
        <v>64000000000</v>
      </c>
      <c r="F24" s="8">
        <v>0</v>
      </c>
      <c r="H24" s="8">
        <v>0</v>
      </c>
      <c r="J24" s="8">
        <v>64000000000</v>
      </c>
      <c r="L24" s="31" t="s">
        <v>134</v>
      </c>
    </row>
    <row r="25" spans="1:12" ht="20.399999999999999" x14ac:dyDescent="0.25">
      <c r="A25" s="46" t="s">
        <v>26</v>
      </c>
      <c r="B25" s="46"/>
      <c r="D25" s="14">
        <v>1515125896559</v>
      </c>
      <c r="F25" s="14">
        <v>1384586011037</v>
      </c>
      <c r="H25" s="14">
        <v>1591933385698</v>
      </c>
      <c r="J25" s="14">
        <v>1307778521898</v>
      </c>
      <c r="L25" s="32" t="s">
        <v>225</v>
      </c>
    </row>
  </sheetData>
  <mergeCells count="19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25:B25"/>
    <mergeCell ref="A18:B18"/>
    <mergeCell ref="A19:B19"/>
    <mergeCell ref="A20:B20"/>
    <mergeCell ref="A13:B13"/>
    <mergeCell ref="A14:B14"/>
    <mergeCell ref="A15:B15"/>
    <mergeCell ref="A16:B16"/>
    <mergeCell ref="A17:B1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2"/>
  <sheetViews>
    <sheetView rightToLeft="1" topLeftCell="L7" workbookViewId="0">
      <selection activeCell="Y7" sqref="Y1:Y1048576"/>
    </sheetView>
  </sheetViews>
  <sheetFormatPr defaultRowHeight="13.2" x14ac:dyDescent="0.25"/>
  <cols>
    <col min="1" max="1" width="6.109375" bestFit="1" customWidth="1"/>
    <col min="2" max="2" width="22.109375" customWidth="1"/>
    <col min="3" max="3" width="1.33203125" customWidth="1"/>
    <col min="4" max="4" width="14.6640625" bestFit="1" customWidth="1"/>
    <col min="5" max="5" width="1.33203125" customWidth="1"/>
    <col min="6" max="6" width="15.44140625" bestFit="1" customWidth="1"/>
    <col min="7" max="7" width="1.33203125" customWidth="1"/>
    <col min="8" max="8" width="14.88671875" bestFit="1" customWidth="1"/>
    <col min="9" max="9" width="1.33203125" customWidth="1"/>
    <col min="10" max="10" width="14.88671875" bestFit="1" customWidth="1"/>
    <col min="11" max="11" width="1.33203125" customWidth="1"/>
    <col min="12" max="12" width="17.33203125" bestFit="1" customWidth="1"/>
    <col min="13" max="13" width="1.33203125" customWidth="1"/>
    <col min="14" max="14" width="14.6640625" bestFit="1" customWidth="1"/>
    <col min="15" max="16" width="1.33203125" customWidth="1"/>
    <col min="17" max="17" width="14.88671875" bestFit="1" customWidth="1"/>
    <col min="18" max="18" width="1.33203125" customWidth="1"/>
    <col min="19" max="19" width="15" bestFit="1" customWidth="1"/>
    <col min="20" max="20" width="1.33203125" customWidth="1"/>
    <col min="21" max="21" width="14.88671875" bestFit="1" customWidth="1"/>
    <col min="22" max="22" width="1.33203125" customWidth="1"/>
    <col min="23" max="23" width="17.33203125" bestFit="1" customWidth="1"/>
    <col min="24" max="24" width="0.33203125" customWidth="1"/>
  </cols>
  <sheetData>
    <row r="1" spans="1:23" ht="25.2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</row>
    <row r="2" spans="1:23" ht="25.2" x14ac:dyDescent="0.25">
      <c r="A2" s="51" t="s">
        <v>135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</row>
    <row r="3" spans="1:23" ht="25.2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5" spans="1:23" ht="23.4" x14ac:dyDescent="0.25">
      <c r="A5" s="24" t="s">
        <v>152</v>
      </c>
      <c r="B5" s="52" t="s">
        <v>153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</row>
    <row r="6" spans="1:23" ht="20.399999999999999" x14ac:dyDescent="0.25">
      <c r="D6" s="49" t="s">
        <v>154</v>
      </c>
      <c r="E6" s="49"/>
      <c r="F6" s="49"/>
      <c r="G6" s="49"/>
      <c r="H6" s="49"/>
      <c r="I6" s="49"/>
      <c r="J6" s="49"/>
      <c r="K6" s="49"/>
      <c r="L6" s="49"/>
      <c r="N6" s="49" t="s">
        <v>155</v>
      </c>
      <c r="O6" s="49"/>
      <c r="P6" s="49"/>
      <c r="Q6" s="49"/>
      <c r="R6" s="49"/>
      <c r="S6" s="49"/>
      <c r="T6" s="49"/>
      <c r="U6" s="49"/>
      <c r="V6" s="49"/>
      <c r="W6" s="49"/>
    </row>
    <row r="7" spans="1:23" ht="20.399999999999999" x14ac:dyDescent="0.25">
      <c r="D7" s="2"/>
      <c r="E7" s="2"/>
      <c r="F7" s="2"/>
      <c r="G7" s="2"/>
      <c r="H7" s="2"/>
      <c r="I7" s="2"/>
      <c r="J7" s="48" t="s">
        <v>26</v>
      </c>
      <c r="K7" s="48"/>
      <c r="L7" s="48"/>
      <c r="N7" s="2"/>
      <c r="O7" s="2"/>
      <c r="P7" s="2"/>
      <c r="Q7" s="2"/>
      <c r="R7" s="2"/>
      <c r="S7" s="2"/>
      <c r="T7" s="2"/>
      <c r="U7" s="48" t="s">
        <v>26</v>
      </c>
      <c r="V7" s="48"/>
      <c r="W7" s="48"/>
    </row>
    <row r="8" spans="1:23" ht="20.399999999999999" x14ac:dyDescent="0.25">
      <c r="A8" s="49" t="s">
        <v>156</v>
      </c>
      <c r="B8" s="49"/>
      <c r="D8" s="22" t="s">
        <v>157</v>
      </c>
      <c r="F8" s="22" t="s">
        <v>158</v>
      </c>
      <c r="H8" s="22" t="s">
        <v>159</v>
      </c>
      <c r="J8" s="3" t="s">
        <v>112</v>
      </c>
      <c r="K8" s="2"/>
      <c r="L8" s="3" t="s">
        <v>140</v>
      </c>
      <c r="N8" s="22" t="s">
        <v>157</v>
      </c>
      <c r="P8" s="49" t="s">
        <v>158</v>
      </c>
      <c r="Q8" s="49"/>
      <c r="S8" s="22" t="s">
        <v>159</v>
      </c>
      <c r="U8" s="3" t="s">
        <v>112</v>
      </c>
      <c r="V8" s="2"/>
      <c r="W8" s="3" t="s">
        <v>140</v>
      </c>
    </row>
    <row r="9" spans="1:23" ht="18.600000000000001" x14ac:dyDescent="0.25">
      <c r="A9" s="50" t="s">
        <v>22</v>
      </c>
      <c r="B9" s="50"/>
      <c r="D9" s="5">
        <v>0</v>
      </c>
      <c r="F9" s="5">
        <v>616529638</v>
      </c>
      <c r="H9" s="5">
        <v>3235036783</v>
      </c>
      <c r="J9" s="5">
        <v>3851566421</v>
      </c>
      <c r="L9" s="6">
        <v>3.31</v>
      </c>
      <c r="N9" s="5">
        <v>524236984</v>
      </c>
      <c r="P9" s="57">
        <v>2808108839</v>
      </c>
      <c r="Q9" s="57"/>
      <c r="S9" s="5">
        <v>3235036783</v>
      </c>
      <c r="U9" s="5">
        <v>6567382606</v>
      </c>
      <c r="W9" s="6">
        <v>1.86</v>
      </c>
    </row>
    <row r="10" spans="1:23" ht="18.600000000000001" x14ac:dyDescent="0.25">
      <c r="A10" s="47" t="s">
        <v>160</v>
      </c>
      <c r="B10" s="47"/>
      <c r="D10" s="8">
        <v>0</v>
      </c>
      <c r="F10" s="8">
        <v>0</v>
      </c>
      <c r="H10" s="8">
        <v>0</v>
      </c>
      <c r="J10" s="8">
        <v>0</v>
      </c>
      <c r="L10" s="9">
        <v>0</v>
      </c>
      <c r="N10" s="8">
        <v>0</v>
      </c>
      <c r="P10" s="56">
        <v>0</v>
      </c>
      <c r="Q10" s="56"/>
      <c r="S10" s="8">
        <v>-250330</v>
      </c>
      <c r="U10" s="8">
        <v>-250330</v>
      </c>
      <c r="W10" s="9">
        <v>0</v>
      </c>
    </row>
    <row r="11" spans="1:23" ht="18.600000000000001" x14ac:dyDescent="0.25">
      <c r="A11" s="47" t="s">
        <v>19</v>
      </c>
      <c r="B11" s="47"/>
      <c r="D11" s="8">
        <v>0</v>
      </c>
      <c r="F11" s="8">
        <v>3384975218</v>
      </c>
      <c r="H11" s="8">
        <v>0</v>
      </c>
      <c r="J11" s="8">
        <v>3384975218</v>
      </c>
      <c r="L11" s="9">
        <v>2.91</v>
      </c>
      <c r="N11" s="8">
        <v>0</v>
      </c>
      <c r="P11" s="56">
        <v>8089262501</v>
      </c>
      <c r="Q11" s="56"/>
      <c r="S11" s="8">
        <v>4284855120</v>
      </c>
      <c r="U11" s="8">
        <v>12374117621</v>
      </c>
      <c r="W11" s="9">
        <v>3.5</v>
      </c>
    </row>
    <row r="12" spans="1:23" ht="18.600000000000001" x14ac:dyDescent="0.25">
      <c r="A12" s="47" t="s">
        <v>161</v>
      </c>
      <c r="B12" s="47"/>
      <c r="D12" s="8">
        <v>0</v>
      </c>
      <c r="F12" s="8">
        <v>0</v>
      </c>
      <c r="H12" s="8">
        <v>0</v>
      </c>
      <c r="J12" s="8">
        <v>0</v>
      </c>
      <c r="L12" s="9">
        <v>0</v>
      </c>
      <c r="N12" s="8">
        <v>0</v>
      </c>
      <c r="P12" s="56">
        <v>0</v>
      </c>
      <c r="Q12" s="56"/>
      <c r="S12" s="8">
        <v>710115558</v>
      </c>
      <c r="U12" s="8">
        <v>710115558</v>
      </c>
      <c r="W12" s="9">
        <v>0.2</v>
      </c>
    </row>
    <row r="13" spans="1:23" ht="18.600000000000001" x14ac:dyDescent="0.25">
      <c r="A13" s="47" t="s">
        <v>162</v>
      </c>
      <c r="B13" s="47"/>
      <c r="D13" s="8">
        <v>0</v>
      </c>
      <c r="F13" s="8">
        <v>0</v>
      </c>
      <c r="H13" s="8">
        <v>0</v>
      </c>
      <c r="J13" s="8">
        <v>0</v>
      </c>
      <c r="L13" s="9">
        <v>0</v>
      </c>
      <c r="N13" s="8">
        <v>222254417</v>
      </c>
      <c r="P13" s="56">
        <v>0</v>
      </c>
      <c r="Q13" s="56"/>
      <c r="S13" s="8">
        <v>4480861831</v>
      </c>
      <c r="U13" s="8">
        <v>4703116248</v>
      </c>
      <c r="W13" s="9">
        <v>1.33</v>
      </c>
    </row>
    <row r="14" spans="1:23" ht="18.600000000000001" x14ac:dyDescent="0.25">
      <c r="A14" s="47" t="s">
        <v>163</v>
      </c>
      <c r="B14" s="47"/>
      <c r="D14" s="8">
        <v>0</v>
      </c>
      <c r="F14" s="8">
        <v>0</v>
      </c>
      <c r="H14" s="8">
        <v>0</v>
      </c>
      <c r="J14" s="8">
        <v>0</v>
      </c>
      <c r="L14" s="9">
        <v>0</v>
      </c>
      <c r="N14" s="8">
        <v>0</v>
      </c>
      <c r="P14" s="56">
        <v>0</v>
      </c>
      <c r="Q14" s="56"/>
      <c r="S14" s="8">
        <v>-39664521</v>
      </c>
      <c r="U14" s="8">
        <v>-39664521</v>
      </c>
      <c r="W14" s="9">
        <v>-0.01</v>
      </c>
    </row>
    <row r="15" spans="1:23" ht="18.600000000000001" x14ac:dyDescent="0.25">
      <c r="A15" s="47" t="s">
        <v>23</v>
      </c>
      <c r="B15" s="47"/>
      <c r="D15" s="8">
        <v>0</v>
      </c>
      <c r="F15" s="8">
        <v>49980640</v>
      </c>
      <c r="H15" s="8">
        <v>0</v>
      </c>
      <c r="J15" s="8">
        <v>49980640</v>
      </c>
      <c r="L15" s="9">
        <v>0.04</v>
      </c>
      <c r="N15" s="8">
        <v>280126000</v>
      </c>
      <c r="P15" s="56">
        <v>732580454</v>
      </c>
      <c r="Q15" s="56"/>
      <c r="S15" s="8">
        <v>876531036</v>
      </c>
      <c r="U15" s="8">
        <v>1889237490</v>
      </c>
      <c r="W15" s="9">
        <v>0.53</v>
      </c>
    </row>
    <row r="16" spans="1:23" ht="18.600000000000001" x14ac:dyDescent="0.25">
      <c r="A16" s="47" t="s">
        <v>20</v>
      </c>
      <c r="B16" s="47"/>
      <c r="D16" s="8">
        <v>0</v>
      </c>
      <c r="F16" s="8">
        <v>2507813585</v>
      </c>
      <c r="H16" s="8">
        <v>0</v>
      </c>
      <c r="J16" s="8">
        <v>2507813585</v>
      </c>
      <c r="L16" s="9">
        <v>2.15</v>
      </c>
      <c r="N16" s="8">
        <v>0</v>
      </c>
      <c r="P16" s="56">
        <v>3465582988</v>
      </c>
      <c r="Q16" s="56"/>
      <c r="S16" s="8">
        <v>1756683609</v>
      </c>
      <c r="U16" s="8">
        <v>5222266597</v>
      </c>
      <c r="W16" s="9">
        <v>1.48</v>
      </c>
    </row>
    <row r="17" spans="1:23" ht="18.600000000000001" x14ac:dyDescent="0.25">
      <c r="A17" s="47" t="s">
        <v>164</v>
      </c>
      <c r="B17" s="47"/>
      <c r="D17" s="8">
        <v>0</v>
      </c>
      <c r="F17" s="8">
        <v>0</v>
      </c>
      <c r="H17" s="8">
        <v>0</v>
      </c>
      <c r="J17" s="8">
        <v>0</v>
      </c>
      <c r="L17" s="9">
        <v>0</v>
      </c>
      <c r="N17" s="8">
        <v>0</v>
      </c>
      <c r="P17" s="56">
        <v>0</v>
      </c>
      <c r="Q17" s="56"/>
      <c r="S17" s="8">
        <v>10289376985</v>
      </c>
      <c r="U17" s="8">
        <v>10289376985</v>
      </c>
      <c r="W17" s="9">
        <v>2.91</v>
      </c>
    </row>
    <row r="18" spans="1:23" ht="18.600000000000001" x14ac:dyDescent="0.25">
      <c r="A18" s="7" t="s">
        <v>21</v>
      </c>
      <c r="B18" s="7"/>
      <c r="D18" s="8">
        <v>0</v>
      </c>
      <c r="F18" s="8">
        <v>731402217</v>
      </c>
      <c r="H18" s="8">
        <v>0</v>
      </c>
      <c r="J18" s="8">
        <v>731402217</v>
      </c>
      <c r="L18" s="9">
        <v>0.63</v>
      </c>
      <c r="N18" s="8">
        <v>293677805</v>
      </c>
      <c r="P18" s="8">
        <v>268180813</v>
      </c>
      <c r="Q18" s="8"/>
      <c r="S18" s="8">
        <v>0</v>
      </c>
      <c r="U18" s="8">
        <v>561858618</v>
      </c>
      <c r="W18" s="9">
        <v>0.16</v>
      </c>
    </row>
    <row r="19" spans="1:23" ht="18.600000000000001" x14ac:dyDescent="0.25">
      <c r="A19" s="7" t="s">
        <v>24</v>
      </c>
      <c r="B19" s="7"/>
      <c r="D19" s="8">
        <v>0</v>
      </c>
      <c r="F19" s="8">
        <v>458754755</v>
      </c>
      <c r="H19" s="8">
        <v>0</v>
      </c>
      <c r="J19" s="8">
        <v>458754755</v>
      </c>
      <c r="L19" s="9">
        <v>0.39</v>
      </c>
      <c r="N19" s="8">
        <v>0</v>
      </c>
      <c r="P19" s="8">
        <v>458754755</v>
      </c>
      <c r="Q19" s="8"/>
      <c r="S19" s="8">
        <v>0</v>
      </c>
      <c r="U19" s="8">
        <v>458754755</v>
      </c>
      <c r="W19" s="9">
        <v>0.13</v>
      </c>
    </row>
    <row r="20" spans="1:23" ht="18.600000000000001" x14ac:dyDescent="0.25">
      <c r="A20" s="7" t="s">
        <v>25</v>
      </c>
      <c r="B20" s="7"/>
      <c r="D20" s="8">
        <v>0</v>
      </c>
      <c r="F20" s="8">
        <v>6847778345</v>
      </c>
      <c r="H20" s="8">
        <v>0</v>
      </c>
      <c r="J20" s="8">
        <v>6847778345</v>
      </c>
      <c r="L20" s="9">
        <v>5.88</v>
      </c>
      <c r="N20" s="8">
        <v>0</v>
      </c>
      <c r="P20" s="8">
        <v>6847778345</v>
      </c>
      <c r="Q20" s="8"/>
      <c r="S20" s="8">
        <v>0</v>
      </c>
      <c r="U20" s="8">
        <v>6847778345</v>
      </c>
      <c r="W20" s="9">
        <v>1.94</v>
      </c>
    </row>
    <row r="21" spans="1:23" ht="21" thickBot="1" x14ac:dyDescent="0.3">
      <c r="A21" s="46" t="s">
        <v>26</v>
      </c>
      <c r="B21" s="46"/>
      <c r="D21" s="14">
        <v>0</v>
      </c>
      <c r="F21" s="14">
        <v>14597234398</v>
      </c>
      <c r="H21" s="14">
        <v>3235036783</v>
      </c>
      <c r="J21" s="14">
        <v>17832271181</v>
      </c>
      <c r="L21" s="15">
        <v>15.31</v>
      </c>
      <c r="N21" s="14">
        <v>1320295206</v>
      </c>
      <c r="Q21" s="14">
        <v>22670248695</v>
      </c>
      <c r="S21" s="14">
        <v>25593546071</v>
      </c>
      <c r="U21" s="14">
        <v>49584089972</v>
      </c>
      <c r="W21" s="15">
        <v>14.03</v>
      </c>
    </row>
    <row r="22" spans="1:23" ht="13.8" thickTop="1" x14ac:dyDescent="0.25"/>
  </sheetData>
  <mergeCells count="29">
    <mergeCell ref="A1:W1"/>
    <mergeCell ref="A2:W2"/>
    <mergeCell ref="A3:W3"/>
    <mergeCell ref="D6:L6"/>
    <mergeCell ref="N6:W6"/>
    <mergeCell ref="B5:U5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21:B21"/>
    <mergeCell ref="A16:B16"/>
    <mergeCell ref="P16:Q16"/>
    <mergeCell ref="A17:B17"/>
    <mergeCell ref="P17:Q17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M1" sqref="M1:O1048576"/>
    </sheetView>
  </sheetViews>
  <sheetFormatPr defaultRowHeight="13.2" x14ac:dyDescent="0.25"/>
  <cols>
    <col min="1" max="1" width="3.88671875" bestFit="1" customWidth="1"/>
    <col min="2" max="2" width="47.6640625" customWidth="1"/>
    <col min="3" max="3" width="1.33203125" customWidth="1"/>
    <col min="4" max="4" width="8.33203125" bestFit="1" customWidth="1"/>
    <col min="5" max="5" width="1.33203125" customWidth="1"/>
    <col min="6" max="6" width="15.88671875" bestFit="1" customWidth="1"/>
    <col min="7" max="7" width="1.33203125" customWidth="1"/>
    <col min="8" max="8" width="17.33203125" bestFit="1" customWidth="1"/>
    <col min="9" max="9" width="1.33203125" customWidth="1"/>
    <col min="10" max="10" width="18" bestFit="1" customWidth="1"/>
    <col min="11" max="11" width="0.33203125" customWidth="1"/>
  </cols>
  <sheetData>
    <row r="1" spans="1:10" ht="29.1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21.75" customHeight="1" x14ac:dyDescent="0.25">
      <c r="A2" s="51" t="s">
        <v>135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ht="21.75" customHeight="1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</row>
    <row r="4" spans="1:10" ht="14.4" customHeight="1" x14ac:dyDescent="0.25"/>
    <row r="5" spans="1:10" ht="29.1" customHeight="1" x14ac:dyDescent="0.25">
      <c r="A5" s="24" t="s">
        <v>136</v>
      </c>
      <c r="B5" s="52" t="s">
        <v>137</v>
      </c>
      <c r="C5" s="52"/>
      <c r="D5" s="52"/>
      <c r="E5" s="52"/>
      <c r="F5" s="52"/>
      <c r="G5" s="52"/>
      <c r="H5" s="52"/>
      <c r="I5" s="52"/>
      <c r="J5" s="52"/>
    </row>
    <row r="6" spans="1:10" ht="14.4" customHeight="1" x14ac:dyDescent="0.25"/>
    <row r="7" spans="1:10" ht="14.4" customHeight="1" x14ac:dyDescent="0.25">
      <c r="A7" s="49" t="s">
        <v>138</v>
      </c>
      <c r="B7" s="49"/>
      <c r="D7" s="22" t="s">
        <v>139</v>
      </c>
      <c r="F7" s="22" t="s">
        <v>112</v>
      </c>
      <c r="H7" s="22" t="s">
        <v>140</v>
      </c>
      <c r="J7" s="22" t="s">
        <v>141</v>
      </c>
    </row>
    <row r="8" spans="1:10" ht="21.75" customHeight="1" x14ac:dyDescent="0.25">
      <c r="A8" s="50" t="s">
        <v>142</v>
      </c>
      <c r="B8" s="50"/>
      <c r="D8" s="34" t="s">
        <v>143</v>
      </c>
      <c r="F8" s="5">
        <v>17832271181</v>
      </c>
      <c r="H8" s="6">
        <v>15.32</v>
      </c>
      <c r="J8" s="6">
        <v>0.52</v>
      </c>
    </row>
    <row r="9" spans="1:10" ht="21.75" customHeight="1" x14ac:dyDescent="0.25">
      <c r="A9" s="47" t="s">
        <v>144</v>
      </c>
      <c r="B9" s="47"/>
      <c r="D9" s="35" t="s">
        <v>145</v>
      </c>
      <c r="F9" s="8">
        <v>33604181804</v>
      </c>
      <c r="H9" s="9">
        <v>28.87</v>
      </c>
      <c r="J9" s="9">
        <v>0.98</v>
      </c>
    </row>
    <row r="10" spans="1:10" ht="21.75" customHeight="1" x14ac:dyDescent="0.25">
      <c r="A10" s="47" t="s">
        <v>146</v>
      </c>
      <c r="B10" s="47"/>
      <c r="D10" s="35" t="s">
        <v>147</v>
      </c>
      <c r="F10" s="8">
        <v>29739022007</v>
      </c>
      <c r="H10" s="9">
        <v>25.55</v>
      </c>
      <c r="J10" s="9">
        <v>0.87</v>
      </c>
    </row>
    <row r="11" spans="1:10" ht="21.75" customHeight="1" x14ac:dyDescent="0.25">
      <c r="A11" s="47" t="s">
        <v>148</v>
      </c>
      <c r="B11" s="47"/>
      <c r="D11" s="35" t="s">
        <v>149</v>
      </c>
      <c r="F11" s="8">
        <v>40713419565</v>
      </c>
      <c r="H11" s="9">
        <v>34.979999999999997</v>
      </c>
      <c r="J11" s="9">
        <v>1.19</v>
      </c>
    </row>
    <row r="12" spans="1:10" ht="21.75" customHeight="1" x14ac:dyDescent="0.25">
      <c r="A12" s="59" t="s">
        <v>150</v>
      </c>
      <c r="B12" s="59"/>
      <c r="D12" s="35" t="s">
        <v>151</v>
      </c>
      <c r="F12" s="11">
        <v>550872389</v>
      </c>
      <c r="H12" s="12">
        <v>0.47</v>
      </c>
      <c r="J12" s="12">
        <v>0.02</v>
      </c>
    </row>
    <row r="13" spans="1:10" ht="21.75" customHeight="1" x14ac:dyDescent="0.25">
      <c r="A13" s="46" t="s">
        <v>26</v>
      </c>
      <c r="B13" s="46"/>
      <c r="D13" s="8"/>
      <c r="F13" s="14">
        <v>122439766946</v>
      </c>
      <c r="H13" s="15">
        <v>105.19</v>
      </c>
      <c r="J13" s="15">
        <v>3.58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2"/>
  <sheetViews>
    <sheetView rightToLeft="1" workbookViewId="0">
      <selection activeCell="G21" sqref="G21"/>
    </sheetView>
  </sheetViews>
  <sheetFormatPr defaultRowHeight="13.2" x14ac:dyDescent="0.25"/>
  <cols>
    <col min="1" max="1" width="24.6640625" bestFit="1" customWidth="1"/>
    <col min="2" max="2" width="1.33203125" customWidth="1"/>
    <col min="3" max="3" width="16.88671875" customWidth="1"/>
    <col min="4" max="4" width="1.33203125" customWidth="1"/>
    <col min="5" max="5" width="17.44140625" customWidth="1"/>
    <col min="6" max="6" width="1.33203125" customWidth="1"/>
    <col min="7" max="7" width="18.88671875" bestFit="1" customWidth="1"/>
    <col min="8" max="8" width="1.33203125" customWidth="1"/>
    <col min="9" max="9" width="19" bestFit="1" customWidth="1"/>
    <col min="10" max="10" width="1.33203125" customWidth="1"/>
    <col min="11" max="11" width="12" bestFit="1" customWidth="1"/>
    <col min="12" max="12" width="1.33203125" customWidth="1"/>
    <col min="13" max="13" width="20" bestFit="1" customWidth="1"/>
    <col min="14" max="14" width="1.33203125" customWidth="1"/>
    <col min="15" max="15" width="19" bestFit="1" customWidth="1"/>
    <col min="16" max="16" width="1.33203125" customWidth="1"/>
    <col min="17" max="17" width="12" bestFit="1" customWidth="1"/>
    <col min="18" max="18" width="1.33203125" customWidth="1"/>
    <col min="19" max="19" width="20" bestFit="1" customWidth="1"/>
    <col min="20" max="20" width="0.33203125" customWidth="1"/>
  </cols>
  <sheetData>
    <row r="1" spans="1:19" ht="25.2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19" ht="25.2" x14ac:dyDescent="0.25">
      <c r="A2" s="51" t="s">
        <v>135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1:19" ht="25.2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5" spans="1:19" ht="23.4" x14ac:dyDescent="0.25">
      <c r="A5" s="52" t="s">
        <v>157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</row>
    <row r="6" spans="1:19" ht="20.399999999999999" x14ac:dyDescent="0.25">
      <c r="A6" s="49" t="s">
        <v>28</v>
      </c>
      <c r="C6" s="49" t="s">
        <v>181</v>
      </c>
      <c r="D6" s="49"/>
      <c r="E6" s="49"/>
      <c r="F6" s="49"/>
      <c r="G6" s="49"/>
      <c r="I6" s="49" t="s">
        <v>154</v>
      </c>
      <c r="J6" s="49"/>
      <c r="K6" s="49"/>
      <c r="L6" s="49"/>
      <c r="M6" s="49"/>
      <c r="O6" s="49" t="s">
        <v>155</v>
      </c>
      <c r="P6" s="49"/>
      <c r="Q6" s="49"/>
      <c r="R6" s="49"/>
      <c r="S6" s="49"/>
    </row>
    <row r="7" spans="1:19" ht="40.799999999999997" x14ac:dyDescent="0.25">
      <c r="A7" s="66"/>
      <c r="C7" s="16" t="s">
        <v>182</v>
      </c>
      <c r="D7" s="2"/>
      <c r="E7" s="16" t="s">
        <v>183</v>
      </c>
      <c r="F7" s="2"/>
      <c r="G7" s="16" t="s">
        <v>184</v>
      </c>
      <c r="I7" s="16" t="s">
        <v>185</v>
      </c>
      <c r="J7" s="2"/>
      <c r="K7" s="16" t="s">
        <v>186</v>
      </c>
      <c r="L7" s="2"/>
      <c r="M7" s="16" t="s">
        <v>187</v>
      </c>
      <c r="O7" s="16" t="s">
        <v>185</v>
      </c>
      <c r="P7" s="2"/>
      <c r="Q7" s="16" t="s">
        <v>186</v>
      </c>
      <c r="R7" s="2"/>
      <c r="S7" s="16" t="s">
        <v>187</v>
      </c>
    </row>
    <row r="8" spans="1:19" ht="18.600000000000001" x14ac:dyDescent="0.25">
      <c r="A8" s="65" t="s">
        <v>162</v>
      </c>
      <c r="C8" s="35" t="s">
        <v>188</v>
      </c>
      <c r="E8" s="36">
        <v>820127</v>
      </c>
      <c r="F8" s="36"/>
      <c r="G8" s="36">
        <v>271</v>
      </c>
      <c r="H8" s="8"/>
      <c r="I8" s="8">
        <v>0</v>
      </c>
      <c r="J8" s="8"/>
      <c r="K8" s="8">
        <v>0</v>
      </c>
      <c r="L8" s="8"/>
      <c r="M8" s="8">
        <v>0</v>
      </c>
      <c r="N8" s="8"/>
      <c r="O8" s="8">
        <v>222254417</v>
      </c>
      <c r="P8" s="8"/>
      <c r="Q8" s="8">
        <v>0</v>
      </c>
      <c r="R8" s="8"/>
      <c r="S8" s="8">
        <v>222254417</v>
      </c>
    </row>
    <row r="9" spans="1:19" ht="18.600000000000001" x14ac:dyDescent="0.25">
      <c r="A9" s="65" t="s">
        <v>21</v>
      </c>
      <c r="C9" s="35" t="s">
        <v>189</v>
      </c>
      <c r="E9" s="36">
        <v>1228500</v>
      </c>
      <c r="F9" s="36"/>
      <c r="G9" s="36">
        <v>270</v>
      </c>
      <c r="H9" s="8"/>
      <c r="I9" s="8">
        <v>0</v>
      </c>
      <c r="J9" s="8"/>
      <c r="K9" s="8">
        <v>0</v>
      </c>
      <c r="L9" s="8"/>
      <c r="M9" s="8">
        <v>0</v>
      </c>
      <c r="N9" s="8"/>
      <c r="O9" s="8">
        <v>331695000</v>
      </c>
      <c r="P9" s="8"/>
      <c r="Q9" s="8">
        <v>38017195</v>
      </c>
      <c r="R9" s="8"/>
      <c r="S9" s="8">
        <v>293677805</v>
      </c>
    </row>
    <row r="10" spans="1:19" ht="18.600000000000001" x14ac:dyDescent="0.25">
      <c r="A10" s="65" t="s">
        <v>22</v>
      </c>
      <c r="C10" s="35" t="s">
        <v>190</v>
      </c>
      <c r="E10" s="36">
        <v>1200000</v>
      </c>
      <c r="F10" s="36"/>
      <c r="G10" s="36">
        <v>500</v>
      </c>
      <c r="H10" s="8"/>
      <c r="I10" s="8">
        <v>0</v>
      </c>
      <c r="J10" s="8"/>
      <c r="K10" s="8">
        <v>0</v>
      </c>
      <c r="L10" s="8"/>
      <c r="M10" s="8">
        <v>0</v>
      </c>
      <c r="N10" s="8"/>
      <c r="O10" s="8">
        <v>600000000</v>
      </c>
      <c r="P10" s="8"/>
      <c r="Q10" s="8">
        <v>75763016</v>
      </c>
      <c r="R10" s="8"/>
      <c r="S10" s="8">
        <v>524236984</v>
      </c>
    </row>
    <row r="11" spans="1:19" ht="18.600000000000001" x14ac:dyDescent="0.25">
      <c r="A11" s="67" t="s">
        <v>23</v>
      </c>
      <c r="C11" s="35" t="s">
        <v>191</v>
      </c>
      <c r="E11" s="36">
        <v>238000</v>
      </c>
      <c r="F11" s="36"/>
      <c r="G11" s="36">
        <v>1177</v>
      </c>
      <c r="H11" s="8"/>
      <c r="I11" s="8">
        <v>0</v>
      </c>
      <c r="J11" s="8"/>
      <c r="K11" s="8">
        <v>0</v>
      </c>
      <c r="L11" s="8"/>
      <c r="M11" s="8">
        <v>0</v>
      </c>
      <c r="N11" s="8"/>
      <c r="O11" s="8">
        <v>280126000</v>
      </c>
      <c r="P11" s="8"/>
      <c r="Q11" s="8">
        <v>0</v>
      </c>
      <c r="R11" s="8"/>
      <c r="S11" s="8">
        <v>280126000</v>
      </c>
    </row>
    <row r="12" spans="1:19" ht="20.399999999999999" x14ac:dyDescent="0.25">
      <c r="A12" s="64" t="s">
        <v>26</v>
      </c>
      <c r="E12" s="8"/>
      <c r="F12" s="8"/>
      <c r="G12" s="8"/>
      <c r="H12" s="8"/>
      <c r="I12" s="14">
        <v>0</v>
      </c>
      <c r="J12" s="8"/>
      <c r="K12" s="14">
        <v>0</v>
      </c>
      <c r="L12" s="8"/>
      <c r="M12" s="14">
        <v>0</v>
      </c>
      <c r="N12" s="8"/>
      <c r="O12" s="14">
        <v>1434075417</v>
      </c>
      <c r="P12" s="8"/>
      <c r="Q12" s="14">
        <v>113780211</v>
      </c>
      <c r="R12" s="8"/>
      <c r="S12" s="14">
        <v>1320295206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4"/>
  <sheetViews>
    <sheetView rightToLeft="1" workbookViewId="0">
      <selection activeCell="E15" sqref="E15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14.33203125" customWidth="1"/>
    <col min="6" max="7" width="1.33203125" customWidth="1"/>
    <col min="8" max="8" width="20.6640625" customWidth="1"/>
    <col min="9" max="9" width="1.33203125" customWidth="1"/>
    <col min="10" max="10" width="14.88671875" bestFit="1" customWidth="1"/>
    <col min="11" max="11" width="1.33203125" customWidth="1"/>
    <col min="12" max="12" width="10.44140625" customWidth="1"/>
    <col min="13" max="13" width="1.33203125" customWidth="1"/>
    <col min="14" max="14" width="15.5546875" customWidth="1"/>
    <col min="15" max="15" width="1.33203125" customWidth="1"/>
    <col min="16" max="16" width="14.88671875" bestFit="1" customWidth="1"/>
    <col min="17" max="17" width="1.33203125" customWidth="1"/>
    <col min="18" max="18" width="10.44140625" customWidth="1"/>
    <col min="19" max="19" width="1.33203125" customWidth="1"/>
    <col min="20" max="20" width="15.5546875" customWidth="1"/>
    <col min="21" max="21" width="0.33203125" customWidth="1"/>
  </cols>
  <sheetData>
    <row r="1" spans="1:20" ht="25.2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</row>
    <row r="2" spans="1:20" ht="25.2" x14ac:dyDescent="0.25">
      <c r="A2" s="51" t="s">
        <v>135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ht="25.2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</row>
    <row r="5" spans="1:20" ht="23.4" x14ac:dyDescent="0.25">
      <c r="A5" s="52" t="s">
        <v>197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1:20" ht="20.399999999999999" x14ac:dyDescent="0.25">
      <c r="A6" s="60" t="s">
        <v>138</v>
      </c>
      <c r="J6" s="49" t="s">
        <v>154</v>
      </c>
      <c r="K6" s="49"/>
      <c r="L6" s="49"/>
      <c r="M6" s="49"/>
      <c r="N6" s="49"/>
      <c r="P6" s="49" t="s">
        <v>155</v>
      </c>
      <c r="Q6" s="49"/>
      <c r="R6" s="49"/>
      <c r="S6" s="49"/>
      <c r="T6" s="49"/>
    </row>
    <row r="7" spans="1:20" ht="20.399999999999999" x14ac:dyDescent="0.25">
      <c r="A7" s="49"/>
      <c r="C7" s="37" t="s">
        <v>198</v>
      </c>
      <c r="E7" s="61" t="s">
        <v>62</v>
      </c>
      <c r="F7" s="61"/>
      <c r="H7" s="68" t="s">
        <v>199</v>
      </c>
      <c r="J7" s="16" t="s">
        <v>200</v>
      </c>
      <c r="K7" s="2"/>
      <c r="L7" s="16" t="s">
        <v>186</v>
      </c>
      <c r="M7" s="2"/>
      <c r="N7" s="16" t="s">
        <v>201</v>
      </c>
      <c r="P7" s="16" t="s">
        <v>200</v>
      </c>
      <c r="Q7" s="2"/>
      <c r="R7" s="16" t="s">
        <v>186</v>
      </c>
      <c r="S7" s="2"/>
      <c r="T7" s="16" t="s">
        <v>201</v>
      </c>
    </row>
    <row r="8" spans="1:20" ht="18.600000000000001" x14ac:dyDescent="0.25">
      <c r="A8" s="4" t="s">
        <v>92</v>
      </c>
      <c r="C8" s="2"/>
      <c r="E8" s="4" t="s">
        <v>94</v>
      </c>
      <c r="F8" s="2"/>
      <c r="H8" s="38">
        <v>0.23</v>
      </c>
      <c r="J8" s="5">
        <v>4345986238</v>
      </c>
      <c r="L8" s="5">
        <v>0</v>
      </c>
      <c r="N8" s="5">
        <v>4345986238</v>
      </c>
      <c r="P8" s="5">
        <v>7711276144</v>
      </c>
      <c r="R8" s="5">
        <v>0</v>
      </c>
      <c r="T8" s="5">
        <v>7711276144</v>
      </c>
    </row>
    <row r="9" spans="1:20" ht="18.600000000000001" x14ac:dyDescent="0.25">
      <c r="A9" s="7" t="s">
        <v>89</v>
      </c>
      <c r="E9" s="7" t="s">
        <v>91</v>
      </c>
      <c r="H9" s="38">
        <v>0.23</v>
      </c>
      <c r="J9" s="8">
        <v>3858539622</v>
      </c>
      <c r="L9" s="8">
        <v>0</v>
      </c>
      <c r="N9" s="8">
        <v>3858539622</v>
      </c>
      <c r="P9" s="8">
        <v>16426637493</v>
      </c>
      <c r="R9" s="8">
        <v>0</v>
      </c>
      <c r="T9" s="8">
        <v>16426637493</v>
      </c>
    </row>
    <row r="10" spans="1:20" ht="18.600000000000001" x14ac:dyDescent="0.25">
      <c r="A10" s="7" t="s">
        <v>86</v>
      </c>
      <c r="E10" s="7" t="s">
        <v>88</v>
      </c>
      <c r="H10" s="38">
        <v>0.23</v>
      </c>
      <c r="J10" s="8">
        <v>1111009565</v>
      </c>
      <c r="L10" s="8">
        <v>0</v>
      </c>
      <c r="N10" s="8">
        <v>1111009565</v>
      </c>
      <c r="P10" s="8">
        <v>4431917348</v>
      </c>
      <c r="R10" s="8">
        <v>0</v>
      </c>
      <c r="T10" s="8">
        <v>4431917348</v>
      </c>
    </row>
    <row r="11" spans="1:20" ht="18.600000000000001" x14ac:dyDescent="0.25">
      <c r="A11" s="7" t="s">
        <v>83</v>
      </c>
      <c r="E11" s="7" t="s">
        <v>85</v>
      </c>
      <c r="H11" s="38">
        <v>0.23</v>
      </c>
      <c r="J11" s="8">
        <v>1257963355</v>
      </c>
      <c r="L11" s="8">
        <v>0</v>
      </c>
      <c r="N11" s="8">
        <v>1257963355</v>
      </c>
      <c r="P11" s="8">
        <v>5216369131</v>
      </c>
      <c r="R11" s="8">
        <v>0</v>
      </c>
      <c r="T11" s="8">
        <v>5216369131</v>
      </c>
    </row>
    <row r="12" spans="1:20" ht="18.600000000000001" x14ac:dyDescent="0.25">
      <c r="A12" s="10" t="s">
        <v>68</v>
      </c>
      <c r="C12" s="70"/>
      <c r="E12" s="65" t="s">
        <v>70</v>
      </c>
      <c r="H12" s="38">
        <v>0.23</v>
      </c>
      <c r="J12" s="11">
        <v>3591820805</v>
      </c>
      <c r="L12" s="11">
        <v>0</v>
      </c>
      <c r="N12" s="11">
        <v>3591820805</v>
      </c>
      <c r="P12" s="11">
        <v>12130804735</v>
      </c>
      <c r="R12" s="11">
        <v>0</v>
      </c>
      <c r="T12" s="11">
        <v>12130804735</v>
      </c>
    </row>
    <row r="13" spans="1:20" ht="20.399999999999999" x14ac:dyDescent="0.25">
      <c r="A13" s="13" t="s">
        <v>26</v>
      </c>
      <c r="C13" s="70"/>
      <c r="D13" s="70"/>
      <c r="E13" s="70"/>
      <c r="F13" s="70"/>
      <c r="G13" s="70"/>
      <c r="H13" s="69"/>
      <c r="J13" s="14">
        <v>14165319585</v>
      </c>
      <c r="L13" s="14">
        <v>0</v>
      </c>
      <c r="N13" s="14">
        <v>14165319585</v>
      </c>
      <c r="P13" s="14">
        <v>45917004851</v>
      </c>
      <c r="R13" s="14">
        <v>0</v>
      </c>
      <c r="T13" s="14">
        <v>45917004851</v>
      </c>
    </row>
    <row r="14" spans="1:20" x14ac:dyDescent="0.25">
      <c r="H14" s="70"/>
    </row>
  </sheetData>
  <mergeCells count="8">
    <mergeCell ref="A1:T1"/>
    <mergeCell ref="A2:T2"/>
    <mergeCell ref="A3:T3"/>
    <mergeCell ref="A6:A7"/>
    <mergeCell ref="J6:N6"/>
    <mergeCell ref="P6:T6"/>
    <mergeCell ref="E7:F7"/>
    <mergeCell ref="A5:R5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2"/>
  <sheetViews>
    <sheetView rightToLeft="1" tabSelected="1" topLeftCell="A4" workbookViewId="0">
      <selection activeCell="F21" sqref="F21"/>
    </sheetView>
  </sheetViews>
  <sheetFormatPr defaultRowHeight="13.2" x14ac:dyDescent="0.25"/>
  <cols>
    <col min="1" max="1" width="5.109375" customWidth="1"/>
    <col min="2" max="2" width="40.33203125" customWidth="1"/>
    <col min="3" max="3" width="1.33203125" customWidth="1"/>
    <col min="4" max="4" width="19.44140625" customWidth="1"/>
    <col min="5" max="5" width="1.33203125" customWidth="1"/>
    <col min="6" max="6" width="20.6640625" customWidth="1"/>
    <col min="7" max="7" width="1.33203125" customWidth="1"/>
    <col min="8" max="8" width="19.44140625" customWidth="1"/>
    <col min="9" max="9" width="1.33203125" customWidth="1"/>
    <col min="10" max="10" width="19.44140625" customWidth="1"/>
    <col min="11" max="11" width="0.33203125" customWidth="1"/>
  </cols>
  <sheetData>
    <row r="1" spans="1:10" ht="25.2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25.2" x14ac:dyDescent="0.25">
      <c r="A2" s="51" t="s">
        <v>135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ht="25.2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</row>
    <row r="5" spans="1:10" ht="23.4" x14ac:dyDescent="0.25">
      <c r="A5" s="24" t="s">
        <v>173</v>
      </c>
      <c r="B5" s="52" t="s">
        <v>174</v>
      </c>
      <c r="C5" s="52"/>
      <c r="D5" s="52"/>
      <c r="E5" s="52"/>
      <c r="F5" s="52"/>
      <c r="G5" s="52"/>
      <c r="H5" s="52"/>
      <c r="I5" s="52"/>
      <c r="J5" s="52"/>
    </row>
    <row r="6" spans="1:10" ht="20.399999999999999" x14ac:dyDescent="0.25">
      <c r="D6" s="49" t="s">
        <v>154</v>
      </c>
      <c r="E6" s="49"/>
      <c r="F6" s="49"/>
      <c r="H6" s="49" t="s">
        <v>155</v>
      </c>
      <c r="I6" s="49"/>
      <c r="J6" s="49"/>
    </row>
    <row r="7" spans="1:10" ht="40.799999999999997" x14ac:dyDescent="0.25">
      <c r="A7" s="49" t="s">
        <v>175</v>
      </c>
      <c r="B7" s="49"/>
      <c r="D7" s="16" t="s">
        <v>176</v>
      </c>
      <c r="E7" s="2"/>
      <c r="F7" s="39" t="s">
        <v>177</v>
      </c>
      <c r="H7" s="16" t="s">
        <v>176</v>
      </c>
      <c r="I7" s="2"/>
      <c r="J7" s="16" t="s">
        <v>177</v>
      </c>
    </row>
    <row r="8" spans="1:10" ht="18.600000000000001" x14ac:dyDescent="0.25">
      <c r="A8" s="50" t="s">
        <v>115</v>
      </c>
      <c r="B8" s="50"/>
      <c r="D8" s="5">
        <v>36986</v>
      </c>
      <c r="F8" s="74">
        <f>J8/12</f>
        <v>0</v>
      </c>
      <c r="H8" s="5">
        <v>53368</v>
      </c>
      <c r="J8" s="71">
        <v>0</v>
      </c>
    </row>
    <row r="9" spans="1:10" ht="18.600000000000001" x14ac:dyDescent="0.25">
      <c r="A9" s="47" t="s">
        <v>116</v>
      </c>
      <c r="B9" s="47"/>
      <c r="D9" s="8">
        <v>487144</v>
      </c>
      <c r="F9" s="74">
        <f t="shared" ref="F9:F20" si="0">J9/12</f>
        <v>0</v>
      </c>
      <c r="H9" s="8">
        <v>1590561</v>
      </c>
      <c r="J9" s="72">
        <v>0</v>
      </c>
    </row>
    <row r="10" spans="1:10" ht="18.600000000000001" x14ac:dyDescent="0.25">
      <c r="A10" s="47" t="s">
        <v>122</v>
      </c>
      <c r="B10" s="47"/>
      <c r="D10" s="8">
        <v>425880542</v>
      </c>
      <c r="F10" s="40">
        <f t="shared" si="0"/>
        <v>2.6666666666666668E-2</v>
      </c>
      <c r="H10" s="8">
        <v>2159061892</v>
      </c>
      <c r="J10" s="72">
        <v>0.32</v>
      </c>
    </row>
    <row r="11" spans="1:10" ht="18.600000000000001" x14ac:dyDescent="0.25">
      <c r="A11" s="47" t="s">
        <v>122</v>
      </c>
      <c r="B11" s="47"/>
      <c r="D11" s="8">
        <v>2853698614</v>
      </c>
      <c r="F11" s="40">
        <f t="shared" si="0"/>
        <v>2.6666666666666668E-2</v>
      </c>
      <c r="H11" s="8">
        <v>17319451999</v>
      </c>
      <c r="J11" s="72">
        <v>0.32</v>
      </c>
    </row>
    <row r="12" spans="1:10" ht="18.600000000000001" x14ac:dyDescent="0.25">
      <c r="A12" s="47" t="s">
        <v>125</v>
      </c>
      <c r="B12" s="47"/>
      <c r="D12" s="8">
        <v>3477</v>
      </c>
      <c r="F12" s="74">
        <f t="shared" si="0"/>
        <v>0</v>
      </c>
      <c r="H12" s="8">
        <v>27832</v>
      </c>
      <c r="J12" s="72">
        <v>0</v>
      </c>
    </row>
    <row r="13" spans="1:10" ht="18.600000000000001" x14ac:dyDescent="0.25">
      <c r="A13" s="47" t="s">
        <v>127</v>
      </c>
      <c r="B13" s="47"/>
      <c r="D13" s="8">
        <v>1795384108</v>
      </c>
      <c r="F13" s="40">
        <f t="shared" si="0"/>
        <v>2.6666666666666668E-2</v>
      </c>
      <c r="H13" s="8">
        <v>12111490706</v>
      </c>
      <c r="J13" s="72">
        <v>0.32</v>
      </c>
    </row>
    <row r="14" spans="1:10" ht="18.600000000000001" x14ac:dyDescent="0.25">
      <c r="A14" s="47" t="s">
        <v>127</v>
      </c>
      <c r="B14" s="47"/>
      <c r="D14" s="8">
        <v>815342439</v>
      </c>
      <c r="F14" s="40">
        <f t="shared" si="0"/>
        <v>2.6666666666666668E-2</v>
      </c>
      <c r="H14" s="8">
        <v>3336566245</v>
      </c>
      <c r="J14" s="72">
        <v>0.32</v>
      </c>
    </row>
    <row r="15" spans="1:10" ht="18.600000000000001" x14ac:dyDescent="0.25">
      <c r="A15" s="7" t="s">
        <v>130</v>
      </c>
      <c r="B15" s="7"/>
      <c r="D15" s="8">
        <v>3208227394</v>
      </c>
      <c r="F15" s="40">
        <f t="shared" si="0"/>
        <v>2.7916666666666669E-2</v>
      </c>
      <c r="H15" s="8">
        <v>14193652050</v>
      </c>
      <c r="J15" s="41">
        <v>0.33500000000000002</v>
      </c>
    </row>
    <row r="16" spans="1:10" ht="18.600000000000001" x14ac:dyDescent="0.25">
      <c r="A16" s="7" t="s">
        <v>131</v>
      </c>
      <c r="B16" s="7"/>
      <c r="D16" s="8">
        <v>8934</v>
      </c>
      <c r="F16" s="40">
        <f t="shared" si="0"/>
        <v>2.7916666666666669E-2</v>
      </c>
      <c r="H16" s="8">
        <v>8934</v>
      </c>
      <c r="J16" s="41">
        <v>0.33500000000000002</v>
      </c>
    </row>
    <row r="17" spans="1:10" ht="18.600000000000001" x14ac:dyDescent="0.25">
      <c r="A17" s="7" t="s">
        <v>130</v>
      </c>
      <c r="B17" s="7"/>
      <c r="D17" s="8">
        <v>242082192</v>
      </c>
      <c r="F17" s="40">
        <f t="shared" si="0"/>
        <v>2.7916666666666669E-2</v>
      </c>
      <c r="H17" s="8">
        <v>1444602735</v>
      </c>
      <c r="J17" s="41">
        <v>0.33500000000000002</v>
      </c>
    </row>
    <row r="18" spans="1:10" ht="18.600000000000001" x14ac:dyDescent="0.25">
      <c r="A18" s="7" t="s">
        <v>130</v>
      </c>
      <c r="B18" s="7"/>
      <c r="D18" s="8">
        <v>26355095890</v>
      </c>
      <c r="F18" s="40">
        <f t="shared" si="0"/>
        <v>2.7916666666666669E-2</v>
      </c>
      <c r="H18" s="8">
        <v>74797013685</v>
      </c>
      <c r="J18" s="41">
        <v>0.33500000000000002</v>
      </c>
    </row>
    <row r="19" spans="1:10" ht="18.600000000000001" x14ac:dyDescent="0.25">
      <c r="A19" s="7" t="s">
        <v>130</v>
      </c>
      <c r="B19" s="7"/>
      <c r="D19" s="8">
        <v>3114706094</v>
      </c>
      <c r="F19" s="40">
        <f t="shared" si="0"/>
        <v>2.5833333333333333E-2</v>
      </c>
      <c r="H19" s="8">
        <v>6098009580</v>
      </c>
      <c r="J19" s="72">
        <v>0.31</v>
      </c>
    </row>
    <row r="20" spans="1:10" ht="18.600000000000001" x14ac:dyDescent="0.25">
      <c r="A20" s="7" t="s">
        <v>127</v>
      </c>
      <c r="B20" s="7"/>
      <c r="D20" s="8">
        <v>1902465751</v>
      </c>
      <c r="F20" s="40">
        <f t="shared" si="0"/>
        <v>2.5833333333333333E-2</v>
      </c>
      <c r="H20" s="8">
        <v>2772164375</v>
      </c>
      <c r="J20" s="72">
        <v>0.31</v>
      </c>
    </row>
    <row r="21" spans="1:10" ht="21" thickBot="1" x14ac:dyDescent="0.3">
      <c r="A21" s="46" t="s">
        <v>26</v>
      </c>
      <c r="B21" s="46"/>
      <c r="D21" s="14">
        <v>40713419565</v>
      </c>
      <c r="F21" s="42"/>
      <c r="H21" s="14">
        <v>134233693962</v>
      </c>
      <c r="J21" s="73"/>
    </row>
    <row r="22" spans="1:10" ht="13.8" thickTop="1" x14ac:dyDescent="0.25"/>
  </sheetData>
  <mergeCells count="15">
    <mergeCell ref="A1:J1"/>
    <mergeCell ref="A2:J2"/>
    <mergeCell ref="A3:J3"/>
    <mergeCell ref="B5:J5"/>
    <mergeCell ref="D6:F6"/>
    <mergeCell ref="H6:J6"/>
    <mergeCell ref="A21:B21"/>
    <mergeCell ref="A12:B12"/>
    <mergeCell ref="A13:B13"/>
    <mergeCell ref="A14:B14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2"/>
  <sheetViews>
    <sheetView rightToLeft="1" topLeftCell="A4" workbookViewId="0">
      <selection activeCell="A27" sqref="A27"/>
    </sheetView>
  </sheetViews>
  <sheetFormatPr defaultRowHeight="13.2" x14ac:dyDescent="0.25"/>
  <cols>
    <col min="1" max="1" width="44.33203125" customWidth="1"/>
    <col min="2" max="2" width="1.33203125" customWidth="1"/>
    <col min="3" max="3" width="14.88671875" bestFit="1" customWidth="1"/>
    <col min="4" max="4" width="1.33203125" customWidth="1"/>
    <col min="5" max="5" width="11.6640625" bestFit="1" customWidth="1"/>
    <col min="6" max="6" width="1.33203125" customWidth="1"/>
    <col min="7" max="7" width="14.5546875" bestFit="1" customWidth="1"/>
    <col min="8" max="8" width="1.33203125" customWidth="1"/>
    <col min="9" max="9" width="16" bestFit="1" customWidth="1"/>
    <col min="10" max="10" width="1.33203125" customWidth="1"/>
    <col min="11" max="11" width="12.109375" bestFit="1" customWidth="1"/>
    <col min="12" max="12" width="1.33203125" customWidth="1"/>
    <col min="13" max="13" width="16.109375" bestFit="1" customWidth="1"/>
    <col min="14" max="14" width="0.33203125" customWidth="1"/>
  </cols>
  <sheetData>
    <row r="1" spans="1:13" ht="29.1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ht="21.75" customHeight="1" x14ac:dyDescent="0.25">
      <c r="A2" s="51" t="s">
        <v>135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ht="21.75" customHeight="1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 ht="14.4" customHeight="1" x14ac:dyDescent="0.25"/>
    <row r="5" spans="1:13" ht="14.4" customHeight="1" x14ac:dyDescent="0.25">
      <c r="A5" s="52" t="s">
        <v>202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</row>
    <row r="6" spans="1:13" ht="14.4" customHeight="1" x14ac:dyDescent="0.25">
      <c r="A6" s="49" t="s">
        <v>138</v>
      </c>
      <c r="C6" s="49" t="s">
        <v>154</v>
      </c>
      <c r="D6" s="49"/>
      <c r="E6" s="49"/>
      <c r="F6" s="49"/>
      <c r="G6" s="49"/>
      <c r="I6" s="49" t="s">
        <v>155</v>
      </c>
      <c r="J6" s="49"/>
      <c r="K6" s="49"/>
      <c r="L6" s="49"/>
      <c r="M6" s="49"/>
    </row>
    <row r="7" spans="1:13" ht="29.1" customHeight="1" x14ac:dyDescent="0.25">
      <c r="A7" s="49"/>
      <c r="C7" s="16" t="s">
        <v>200</v>
      </c>
      <c r="D7" s="2"/>
      <c r="E7" s="16" t="s">
        <v>186</v>
      </c>
      <c r="F7" s="2"/>
      <c r="G7" s="16" t="s">
        <v>201</v>
      </c>
      <c r="I7" s="16" t="s">
        <v>200</v>
      </c>
      <c r="J7" s="2"/>
      <c r="K7" s="16" t="s">
        <v>186</v>
      </c>
      <c r="L7" s="2"/>
      <c r="M7" s="16" t="s">
        <v>201</v>
      </c>
    </row>
    <row r="8" spans="1:13" ht="21.75" customHeight="1" x14ac:dyDescent="0.25">
      <c r="A8" s="4" t="s">
        <v>115</v>
      </c>
      <c r="C8" s="5">
        <v>36986</v>
      </c>
      <c r="E8" s="5">
        <v>0</v>
      </c>
      <c r="G8" s="5">
        <v>36986</v>
      </c>
      <c r="I8" s="5">
        <v>53368</v>
      </c>
      <c r="K8" s="5">
        <v>0</v>
      </c>
      <c r="M8" s="5">
        <v>53368</v>
      </c>
    </row>
    <row r="9" spans="1:13" ht="21.75" customHeight="1" x14ac:dyDescent="0.25">
      <c r="A9" s="7" t="s">
        <v>116</v>
      </c>
      <c r="C9" s="8">
        <v>487144</v>
      </c>
      <c r="E9" s="8">
        <v>0</v>
      </c>
      <c r="G9" s="8">
        <v>487144</v>
      </c>
      <c r="I9" s="8">
        <v>1590561</v>
      </c>
      <c r="K9" s="8">
        <v>0</v>
      </c>
      <c r="M9" s="8">
        <v>1590561</v>
      </c>
    </row>
    <row r="10" spans="1:13" ht="21.75" customHeight="1" x14ac:dyDescent="0.25">
      <c r="A10" s="7" t="s">
        <v>122</v>
      </c>
      <c r="C10" s="8">
        <v>425880542</v>
      </c>
      <c r="E10" s="8">
        <v>1650671</v>
      </c>
      <c r="G10" s="8">
        <v>424229871</v>
      </c>
      <c r="I10" s="8">
        <v>2159061892</v>
      </c>
      <c r="K10" s="8">
        <v>5440390</v>
      </c>
      <c r="M10" s="8">
        <v>2153621502</v>
      </c>
    </row>
    <row r="11" spans="1:13" ht="21.75" customHeight="1" x14ac:dyDescent="0.25">
      <c r="A11" s="7" t="s">
        <v>122</v>
      </c>
      <c r="C11" s="8">
        <v>2853698614</v>
      </c>
      <c r="E11" s="8">
        <v>12069650</v>
      </c>
      <c r="G11" s="8">
        <v>2841628964</v>
      </c>
      <c r="I11" s="8">
        <v>17319451999</v>
      </c>
      <c r="K11" s="8">
        <v>22178283</v>
      </c>
      <c r="M11" s="8">
        <v>17297273716</v>
      </c>
    </row>
    <row r="12" spans="1:13" ht="21.75" customHeight="1" x14ac:dyDescent="0.25">
      <c r="A12" s="7" t="s">
        <v>125</v>
      </c>
      <c r="C12" s="8">
        <v>3477</v>
      </c>
      <c r="E12" s="8">
        <v>0</v>
      </c>
      <c r="G12" s="8">
        <v>3477</v>
      </c>
      <c r="I12" s="8">
        <v>27832</v>
      </c>
      <c r="K12" s="8">
        <v>0</v>
      </c>
      <c r="M12" s="8">
        <v>27832</v>
      </c>
    </row>
    <row r="13" spans="1:13" ht="21.75" customHeight="1" x14ac:dyDescent="0.25">
      <c r="A13" s="7" t="s">
        <v>127</v>
      </c>
      <c r="C13" s="8">
        <v>1795384108</v>
      </c>
      <c r="E13" s="8">
        <v>0</v>
      </c>
      <c r="G13" s="8">
        <v>1795384108</v>
      </c>
      <c r="I13" s="8">
        <v>12111490706</v>
      </c>
      <c r="K13" s="8">
        <v>10978081</v>
      </c>
      <c r="M13" s="8">
        <v>12100512625</v>
      </c>
    </row>
    <row r="14" spans="1:13" ht="21.75" customHeight="1" x14ac:dyDescent="0.25">
      <c r="A14" s="7" t="s">
        <v>127</v>
      </c>
      <c r="C14" s="8">
        <v>815342439</v>
      </c>
      <c r="E14" s="8">
        <v>0</v>
      </c>
      <c r="G14" s="8">
        <v>815342439</v>
      </c>
      <c r="I14" s="8">
        <v>3336566245</v>
      </c>
      <c r="K14" s="8">
        <v>0</v>
      </c>
      <c r="M14" s="8">
        <v>3336566245</v>
      </c>
    </row>
    <row r="15" spans="1:13" ht="21.75" customHeight="1" x14ac:dyDescent="0.25">
      <c r="A15" s="7" t="s">
        <v>130</v>
      </c>
      <c r="C15" s="8">
        <v>3208227394</v>
      </c>
      <c r="E15" s="8">
        <v>-15284216</v>
      </c>
      <c r="G15" s="8">
        <v>3223511610</v>
      </c>
      <c r="I15" s="8">
        <v>14193652050</v>
      </c>
      <c r="K15" s="8">
        <v>787984</v>
      </c>
      <c r="M15" s="8">
        <v>14192864066</v>
      </c>
    </row>
    <row r="16" spans="1:13" ht="21.75" customHeight="1" x14ac:dyDescent="0.25">
      <c r="A16" s="7" t="s">
        <v>131</v>
      </c>
      <c r="C16" s="8">
        <v>8934</v>
      </c>
      <c r="E16" s="8">
        <v>0</v>
      </c>
      <c r="G16" s="8">
        <v>8934</v>
      </c>
      <c r="I16" s="8">
        <v>8934</v>
      </c>
      <c r="K16" s="8">
        <v>0</v>
      </c>
      <c r="M16" s="8">
        <v>8934</v>
      </c>
    </row>
    <row r="17" spans="1:13" ht="21.75" customHeight="1" x14ac:dyDescent="0.25">
      <c r="A17" s="7" t="s">
        <v>130</v>
      </c>
      <c r="C17" s="8">
        <v>242082192</v>
      </c>
      <c r="E17" s="8">
        <v>-1385962</v>
      </c>
      <c r="G17" s="8">
        <v>243468154</v>
      </c>
      <c r="I17" s="8">
        <v>1444602735</v>
      </c>
      <c r="K17" s="8">
        <v>0</v>
      </c>
      <c r="M17" s="8">
        <v>1444602735</v>
      </c>
    </row>
    <row r="18" spans="1:13" ht="21.75" customHeight="1" x14ac:dyDescent="0.25">
      <c r="A18" s="7" t="s">
        <v>130</v>
      </c>
      <c r="C18" s="8">
        <v>26355095890</v>
      </c>
      <c r="E18" s="8">
        <v>1059168</v>
      </c>
      <c r="G18" s="8">
        <v>26354036722</v>
      </c>
      <c r="I18" s="8">
        <v>74797013685</v>
      </c>
      <c r="K18" s="8">
        <v>103012662</v>
      </c>
      <c r="M18" s="8">
        <v>74694001023</v>
      </c>
    </row>
    <row r="19" spans="1:13" ht="21.75" customHeight="1" x14ac:dyDescent="0.25">
      <c r="A19" s="7" t="s">
        <v>130</v>
      </c>
      <c r="C19" s="8">
        <v>3114706094</v>
      </c>
      <c r="E19" s="8">
        <v>-227024</v>
      </c>
      <c r="G19" s="8">
        <v>3114933118</v>
      </c>
      <c r="I19" s="8">
        <v>6098009580</v>
      </c>
      <c r="K19" s="8">
        <v>5239143</v>
      </c>
      <c r="M19" s="8">
        <v>6092770437</v>
      </c>
    </row>
    <row r="20" spans="1:13" ht="21.75" customHeight="1" x14ac:dyDescent="0.25">
      <c r="A20" s="7" t="s">
        <v>127</v>
      </c>
      <c r="C20" s="8">
        <v>1902465751</v>
      </c>
      <c r="E20" s="8">
        <v>2012481</v>
      </c>
      <c r="G20" s="8">
        <v>1900453270</v>
      </c>
      <c r="I20" s="8">
        <v>2772164375</v>
      </c>
      <c r="K20" s="8">
        <v>10062404</v>
      </c>
      <c r="M20" s="8">
        <v>2762101971</v>
      </c>
    </row>
    <row r="21" spans="1:13" ht="21.75" customHeight="1" thickBot="1" x14ac:dyDescent="0.3">
      <c r="A21" s="13" t="s">
        <v>26</v>
      </c>
      <c r="C21" s="14">
        <v>40713419565</v>
      </c>
      <c r="E21" s="14">
        <v>-105232</v>
      </c>
      <c r="G21" s="14">
        <v>40713524797</v>
      </c>
      <c r="I21" s="14">
        <v>134233693962</v>
      </c>
      <c r="K21" s="14">
        <v>157698947</v>
      </c>
      <c r="M21" s="14">
        <v>134075995015</v>
      </c>
    </row>
    <row r="22" spans="1:13" ht="13.8" thickTop="1" x14ac:dyDescent="0.25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Q38"/>
  <sheetViews>
    <sheetView rightToLeft="1" topLeftCell="A4" workbookViewId="0">
      <selection activeCell="K23" sqref="K23"/>
    </sheetView>
  </sheetViews>
  <sheetFormatPr defaultRowHeight="13.2" x14ac:dyDescent="0.25"/>
  <cols>
    <col min="1" max="1" width="32.5546875" bestFit="1" customWidth="1"/>
    <col min="2" max="2" width="1.33203125" customWidth="1"/>
    <col min="3" max="3" width="9.6640625" bestFit="1" customWidth="1"/>
    <col min="4" max="4" width="1.33203125" customWidth="1"/>
    <col min="5" max="5" width="16" bestFit="1" customWidth="1"/>
    <col min="6" max="6" width="1.33203125" customWidth="1"/>
    <col min="7" max="7" width="16.109375" bestFit="1" customWidth="1"/>
    <col min="8" max="8" width="1.33203125" customWidth="1"/>
    <col min="9" max="9" width="21.88671875" bestFit="1" customWidth="1"/>
    <col min="10" max="10" width="1.33203125" customWidth="1"/>
    <col min="11" max="11" width="11" bestFit="1" customWidth="1"/>
    <col min="12" max="12" width="1.33203125" customWidth="1"/>
    <col min="13" max="13" width="16.109375" bestFit="1" customWidth="1"/>
    <col min="14" max="14" width="1.33203125" customWidth="1"/>
    <col min="15" max="15" width="16.109375" bestFit="1" customWidth="1"/>
    <col min="16" max="16" width="1.33203125" customWidth="1"/>
    <col min="17" max="17" width="21.88671875" bestFit="1" customWidth="1"/>
    <col min="18" max="18" width="0.33203125" customWidth="1"/>
  </cols>
  <sheetData>
    <row r="1" spans="1:17" ht="29.1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1:17" ht="21.75" customHeight="1" x14ac:dyDescent="0.25">
      <c r="A2" s="51" t="s">
        <v>135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spans="1:17" ht="21.75" customHeight="1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1:17" ht="14.4" customHeight="1" x14ac:dyDescent="0.25"/>
    <row r="5" spans="1:17" ht="14.4" customHeight="1" x14ac:dyDescent="0.25">
      <c r="A5" s="52" t="s">
        <v>203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17" ht="14.4" customHeight="1" x14ac:dyDescent="0.25">
      <c r="A6" s="49" t="s">
        <v>138</v>
      </c>
      <c r="C6" s="49" t="s">
        <v>154</v>
      </c>
      <c r="D6" s="49"/>
      <c r="E6" s="49"/>
      <c r="F6" s="49"/>
      <c r="G6" s="49"/>
      <c r="H6" s="49"/>
      <c r="I6" s="49"/>
      <c r="K6" s="49" t="s">
        <v>155</v>
      </c>
      <c r="L6" s="49"/>
      <c r="M6" s="49"/>
      <c r="N6" s="49"/>
      <c r="O6" s="49"/>
      <c r="P6" s="49"/>
      <c r="Q6" s="49"/>
    </row>
    <row r="7" spans="1:17" ht="29.1" customHeight="1" x14ac:dyDescent="0.25">
      <c r="A7" s="49"/>
      <c r="C7" s="16" t="s">
        <v>13</v>
      </c>
      <c r="D7" s="2"/>
      <c r="E7" s="16" t="s">
        <v>204</v>
      </c>
      <c r="F7" s="2"/>
      <c r="G7" s="16" t="s">
        <v>205</v>
      </c>
      <c r="H7" s="2"/>
      <c r="I7" s="16" t="s">
        <v>206</v>
      </c>
      <c r="K7" s="16" t="s">
        <v>13</v>
      </c>
      <c r="L7" s="2"/>
      <c r="M7" s="16" t="s">
        <v>204</v>
      </c>
      <c r="N7" s="2"/>
      <c r="O7" s="16" t="s">
        <v>205</v>
      </c>
      <c r="P7" s="2"/>
      <c r="Q7" s="3" t="s">
        <v>206</v>
      </c>
    </row>
    <row r="8" spans="1:17" ht="21.75" customHeight="1" x14ac:dyDescent="0.25">
      <c r="A8" s="4" t="s">
        <v>51</v>
      </c>
      <c r="C8" s="5">
        <v>1148636</v>
      </c>
      <c r="E8" s="5">
        <v>21874970958</v>
      </c>
      <c r="G8" s="5">
        <v>20928734207</v>
      </c>
      <c r="I8" s="5">
        <v>946236751</v>
      </c>
      <c r="K8" s="5">
        <v>1148636</v>
      </c>
      <c r="M8" s="5">
        <v>21874970958</v>
      </c>
      <c r="O8" s="5">
        <v>20928734207</v>
      </c>
      <c r="Q8" s="5">
        <v>946236751</v>
      </c>
    </row>
    <row r="9" spans="1:17" ht="21.75" customHeight="1" x14ac:dyDescent="0.25">
      <c r="A9" s="7" t="s">
        <v>168</v>
      </c>
      <c r="C9" s="8">
        <v>2990769</v>
      </c>
      <c r="E9" s="8">
        <v>59748038666</v>
      </c>
      <c r="G9" s="8">
        <v>55998982548</v>
      </c>
      <c r="I9" s="8">
        <v>3749056118</v>
      </c>
      <c r="K9" s="8">
        <v>4432827</v>
      </c>
      <c r="M9" s="8">
        <v>88076854213</v>
      </c>
      <c r="O9" s="8">
        <v>82999991578</v>
      </c>
      <c r="Q9" s="8">
        <v>5076862635</v>
      </c>
    </row>
    <row r="10" spans="1:17" ht="21.75" customHeight="1" x14ac:dyDescent="0.25">
      <c r="A10" s="7" t="s">
        <v>22</v>
      </c>
      <c r="C10" s="8">
        <v>600000</v>
      </c>
      <c r="E10" s="8">
        <v>7149871902</v>
      </c>
      <c r="G10" s="8">
        <v>3914835119</v>
      </c>
      <c r="I10" s="8">
        <v>3235036783</v>
      </c>
      <c r="K10" s="8">
        <v>600000</v>
      </c>
      <c r="M10" s="8">
        <v>7149871902</v>
      </c>
      <c r="O10" s="8">
        <v>3914835119</v>
      </c>
      <c r="Q10" s="8">
        <v>3235036783</v>
      </c>
    </row>
    <row r="11" spans="1:17" ht="21.75" customHeight="1" x14ac:dyDescent="0.25">
      <c r="A11" s="7" t="s">
        <v>160</v>
      </c>
      <c r="C11" s="8">
        <v>0</v>
      </c>
      <c r="E11" s="8">
        <v>0</v>
      </c>
      <c r="G11" s="8">
        <v>0</v>
      </c>
      <c r="I11" s="8">
        <v>0</v>
      </c>
      <c r="K11" s="8">
        <v>4276</v>
      </c>
      <c r="M11" s="8">
        <v>12113616</v>
      </c>
      <c r="O11" s="8">
        <v>12363946</v>
      </c>
      <c r="Q11" s="8">
        <v>-250330</v>
      </c>
    </row>
    <row r="12" spans="1:17" ht="21.75" customHeight="1" x14ac:dyDescent="0.25">
      <c r="A12" s="7" t="s">
        <v>19</v>
      </c>
      <c r="C12" s="8">
        <v>0</v>
      </c>
      <c r="E12" s="8">
        <v>0</v>
      </c>
      <c r="G12" s="8">
        <v>0</v>
      </c>
      <c r="I12" s="8">
        <v>0</v>
      </c>
      <c r="K12" s="8">
        <v>375000</v>
      </c>
      <c r="M12" s="8">
        <v>14624621366</v>
      </c>
      <c r="O12" s="8">
        <v>10339766246</v>
      </c>
      <c r="Q12" s="8">
        <v>4284855120</v>
      </c>
    </row>
    <row r="13" spans="1:17" ht="21.75" customHeight="1" x14ac:dyDescent="0.25">
      <c r="A13" s="7" t="s">
        <v>161</v>
      </c>
      <c r="C13" s="8">
        <v>0</v>
      </c>
      <c r="E13" s="8">
        <v>0</v>
      </c>
      <c r="G13" s="8">
        <v>0</v>
      </c>
      <c r="I13" s="8">
        <v>0</v>
      </c>
      <c r="K13" s="8">
        <v>1256499</v>
      </c>
      <c r="M13" s="8">
        <v>8340447485</v>
      </c>
      <c r="O13" s="8">
        <v>7630331927</v>
      </c>
      <c r="Q13" s="8">
        <v>710115558</v>
      </c>
    </row>
    <row r="14" spans="1:17" ht="21.75" customHeight="1" x14ac:dyDescent="0.25">
      <c r="A14" s="7" t="s">
        <v>162</v>
      </c>
      <c r="C14" s="8">
        <v>0</v>
      </c>
      <c r="E14" s="8">
        <v>0</v>
      </c>
      <c r="G14" s="8">
        <v>0</v>
      </c>
      <c r="I14" s="8">
        <v>0</v>
      </c>
      <c r="K14" s="8">
        <v>820127</v>
      </c>
      <c r="M14" s="8">
        <v>10190394357</v>
      </c>
      <c r="O14" s="8">
        <v>5709532526</v>
      </c>
      <c r="Q14" s="8">
        <v>4480861831</v>
      </c>
    </row>
    <row r="15" spans="1:17" ht="21.75" customHeight="1" x14ac:dyDescent="0.25">
      <c r="A15" s="7" t="s">
        <v>163</v>
      </c>
      <c r="C15" s="8">
        <v>0</v>
      </c>
      <c r="E15" s="8">
        <v>0</v>
      </c>
      <c r="G15" s="8">
        <v>0</v>
      </c>
      <c r="I15" s="8">
        <v>0</v>
      </c>
      <c r="K15" s="8">
        <v>875000</v>
      </c>
      <c r="M15" s="8">
        <v>3566120625</v>
      </c>
      <c r="O15" s="8">
        <v>3605785146</v>
      </c>
      <c r="Q15" s="8">
        <v>-39664521</v>
      </c>
    </row>
    <row r="16" spans="1:17" ht="21.75" customHeight="1" x14ac:dyDescent="0.25">
      <c r="A16" s="7" t="s">
        <v>23</v>
      </c>
      <c r="C16" s="8">
        <v>0</v>
      </c>
      <c r="E16" s="8">
        <v>0</v>
      </c>
      <c r="G16" s="8">
        <v>0</v>
      </c>
      <c r="I16" s="8">
        <v>0</v>
      </c>
      <c r="K16" s="8">
        <v>219000</v>
      </c>
      <c r="M16" s="8">
        <v>6102512088</v>
      </c>
      <c r="O16" s="8">
        <v>5225981052</v>
      </c>
      <c r="Q16" s="8">
        <v>876531036</v>
      </c>
    </row>
    <row r="17" spans="1:17" ht="21.75" customHeight="1" x14ac:dyDescent="0.25">
      <c r="A17" s="7" t="s">
        <v>20</v>
      </c>
      <c r="C17" s="8">
        <v>0</v>
      </c>
      <c r="E17" s="8">
        <v>0</v>
      </c>
      <c r="G17" s="8">
        <v>0</v>
      </c>
      <c r="I17" s="8">
        <v>0</v>
      </c>
      <c r="K17" s="8">
        <v>435000</v>
      </c>
      <c r="M17" s="8">
        <v>9686329304</v>
      </c>
      <c r="O17" s="8">
        <v>7929645695</v>
      </c>
      <c r="Q17" s="8">
        <v>1756683609</v>
      </c>
    </row>
    <row r="18" spans="1:17" ht="21.75" customHeight="1" x14ac:dyDescent="0.25">
      <c r="A18" s="7" t="s">
        <v>164</v>
      </c>
      <c r="C18" s="8">
        <v>0</v>
      </c>
      <c r="E18" s="8">
        <v>0</v>
      </c>
      <c r="G18" s="8">
        <v>0</v>
      </c>
      <c r="I18" s="8">
        <v>0</v>
      </c>
      <c r="K18" s="8">
        <v>1500000</v>
      </c>
      <c r="M18" s="8">
        <v>23402225035</v>
      </c>
      <c r="O18" s="8">
        <v>13112848050</v>
      </c>
      <c r="Q18" s="8">
        <v>10289376985</v>
      </c>
    </row>
    <row r="19" spans="1:17" ht="21.75" customHeight="1" x14ac:dyDescent="0.25">
      <c r="A19" s="7" t="s">
        <v>68</v>
      </c>
      <c r="C19" s="8">
        <v>207000</v>
      </c>
      <c r="E19" s="8">
        <v>206942568750</v>
      </c>
      <c r="G19" s="8">
        <v>201720822752</v>
      </c>
      <c r="I19" s="8">
        <v>5221745998</v>
      </c>
      <c r="K19" s="8">
        <v>207000</v>
      </c>
      <c r="M19" s="8">
        <v>206942568750</v>
      </c>
      <c r="O19" s="8">
        <v>201720822752</v>
      </c>
      <c r="Q19" s="8">
        <v>5221745998</v>
      </c>
    </row>
    <row r="20" spans="1:17" ht="21.75" customHeight="1" x14ac:dyDescent="0.25">
      <c r="A20" s="7" t="s">
        <v>77</v>
      </c>
      <c r="C20" s="8">
        <v>0</v>
      </c>
      <c r="E20" s="8">
        <v>0</v>
      </c>
      <c r="G20" s="8">
        <v>0</v>
      </c>
      <c r="I20" s="8">
        <v>0</v>
      </c>
      <c r="K20" s="8">
        <v>6200</v>
      </c>
      <c r="M20" s="8">
        <v>4926319857</v>
      </c>
      <c r="O20" s="8">
        <v>4759010880</v>
      </c>
      <c r="Q20" s="8">
        <v>167308977</v>
      </c>
    </row>
    <row r="21" spans="1:17" ht="21.75" customHeight="1" x14ac:dyDescent="0.25">
      <c r="A21" s="7" t="s">
        <v>71</v>
      </c>
      <c r="C21" s="8">
        <v>0</v>
      </c>
      <c r="E21" s="8">
        <v>0</v>
      </c>
      <c r="G21" s="8">
        <v>0</v>
      </c>
      <c r="I21" s="8">
        <v>0</v>
      </c>
      <c r="K21" s="8">
        <v>105447</v>
      </c>
      <c r="M21" s="8">
        <v>70379602778</v>
      </c>
      <c r="O21" s="8">
        <v>66553572304</v>
      </c>
      <c r="Q21" s="8">
        <v>3826030474</v>
      </c>
    </row>
    <row r="22" spans="1:17" ht="21.75" customHeight="1" x14ac:dyDescent="0.25">
      <c r="A22" s="7" t="s">
        <v>74</v>
      </c>
      <c r="C22" s="8">
        <v>0</v>
      </c>
      <c r="E22" s="8">
        <v>0</v>
      </c>
      <c r="G22" s="8">
        <v>0</v>
      </c>
      <c r="I22" s="8">
        <v>0</v>
      </c>
      <c r="K22" s="8">
        <v>52486</v>
      </c>
      <c r="M22" s="8">
        <v>23270253381</v>
      </c>
      <c r="O22" s="8">
        <v>23045836926</v>
      </c>
      <c r="Q22" s="8">
        <v>224416455</v>
      </c>
    </row>
    <row r="23" spans="1:17" ht="21.75" customHeight="1" thickBot="1" x14ac:dyDescent="0.3">
      <c r="A23" s="13" t="s">
        <v>26</v>
      </c>
      <c r="E23" s="43">
        <v>295715450276</v>
      </c>
      <c r="G23" s="43">
        <v>282563374626</v>
      </c>
      <c r="I23" s="43">
        <v>13152075650</v>
      </c>
      <c r="L23" s="8"/>
      <c r="M23" s="43">
        <v>498545205715</v>
      </c>
      <c r="O23" s="43">
        <v>457489058354</v>
      </c>
      <c r="Q23" s="43">
        <v>41056147361</v>
      </c>
    </row>
    <row r="24" spans="1:17" ht="19.2" thickTop="1" x14ac:dyDescent="0.25">
      <c r="A24" s="7"/>
      <c r="C24" s="8"/>
      <c r="E24" s="8"/>
      <c r="G24" s="8"/>
      <c r="I24" s="8"/>
      <c r="K24" s="8"/>
      <c r="M24" s="8"/>
      <c r="O24" s="8"/>
      <c r="Q24" s="8"/>
    </row>
    <row r="25" spans="1:17" ht="18.600000000000001" x14ac:dyDescent="0.25">
      <c r="A25" s="7"/>
      <c r="C25" s="8"/>
      <c r="E25" s="8"/>
      <c r="G25" s="8"/>
      <c r="I25" s="8"/>
      <c r="K25" s="8"/>
      <c r="M25" s="8"/>
      <c r="O25" s="8"/>
      <c r="Q25" s="8"/>
    </row>
    <row r="26" spans="1:17" ht="18.600000000000001" x14ac:dyDescent="0.25">
      <c r="A26" s="7"/>
      <c r="C26" s="8"/>
      <c r="E26" s="8"/>
      <c r="G26" s="8"/>
      <c r="I26" s="8"/>
      <c r="K26" s="8"/>
      <c r="M26" s="8"/>
      <c r="O26" s="8"/>
      <c r="Q26" s="8"/>
    </row>
    <row r="27" spans="1:17" ht="18.600000000000001" x14ac:dyDescent="0.25">
      <c r="A27" s="7"/>
      <c r="C27" s="8"/>
      <c r="E27" s="8"/>
      <c r="G27" s="8"/>
      <c r="I27" s="8"/>
      <c r="K27" s="8"/>
      <c r="M27" s="8"/>
      <c r="O27" s="8"/>
      <c r="Q27" s="8"/>
    </row>
    <row r="28" spans="1:17" ht="18.600000000000001" x14ac:dyDescent="0.25">
      <c r="A28" s="7"/>
      <c r="C28" s="8"/>
      <c r="E28" s="8"/>
      <c r="G28" s="8"/>
      <c r="I28" s="8"/>
      <c r="K28" s="8"/>
      <c r="M28" s="8"/>
      <c r="O28" s="8"/>
      <c r="Q28" s="8"/>
    </row>
    <row r="29" spans="1:17" ht="18.600000000000001" x14ac:dyDescent="0.25">
      <c r="A29" s="7"/>
      <c r="C29" s="8"/>
      <c r="E29" s="8"/>
      <c r="G29" s="8"/>
      <c r="I29" s="8"/>
      <c r="K29" s="8"/>
      <c r="M29" s="8"/>
      <c r="O29" s="8"/>
      <c r="Q29" s="8"/>
    </row>
    <row r="30" spans="1:17" ht="18.600000000000001" x14ac:dyDescent="0.25">
      <c r="A30" s="7"/>
      <c r="C30" s="8"/>
      <c r="E30" s="8"/>
      <c r="G30" s="8"/>
      <c r="I30" s="8"/>
      <c r="K30" s="8"/>
      <c r="M30" s="8"/>
      <c r="O30" s="8"/>
      <c r="Q30" s="8"/>
    </row>
    <row r="31" spans="1:17" ht="18.600000000000001" x14ac:dyDescent="0.25">
      <c r="A31" s="7"/>
      <c r="C31" s="8"/>
      <c r="E31" s="8"/>
      <c r="G31" s="8"/>
      <c r="I31" s="8"/>
      <c r="K31" s="8"/>
      <c r="M31" s="8"/>
      <c r="O31" s="8"/>
      <c r="Q31" s="8"/>
    </row>
    <row r="32" spans="1:17" ht="18.600000000000001" x14ac:dyDescent="0.25">
      <c r="A32" s="7"/>
      <c r="C32" s="8"/>
      <c r="E32" s="8"/>
      <c r="G32" s="8"/>
      <c r="I32" s="8"/>
      <c r="K32" s="8"/>
      <c r="M32" s="8"/>
      <c r="O32" s="8"/>
      <c r="Q32" s="8"/>
    </row>
    <row r="33" spans="1:17" ht="18.600000000000001" x14ac:dyDescent="0.25">
      <c r="A33" s="7"/>
      <c r="C33" s="8"/>
      <c r="E33" s="8"/>
      <c r="G33" s="8"/>
      <c r="I33" s="8"/>
      <c r="K33" s="8"/>
      <c r="M33" s="8"/>
      <c r="O33" s="8"/>
      <c r="Q33" s="8"/>
    </row>
    <row r="34" spans="1:17" ht="18.600000000000001" x14ac:dyDescent="0.25">
      <c r="A34" s="7"/>
      <c r="C34" s="8"/>
      <c r="E34" s="8"/>
      <c r="G34" s="8"/>
      <c r="I34" s="8"/>
      <c r="K34" s="8"/>
      <c r="M34" s="8"/>
      <c r="O34" s="8"/>
      <c r="Q34" s="8"/>
    </row>
    <row r="35" spans="1:17" ht="18.600000000000001" x14ac:dyDescent="0.25">
      <c r="A35" s="7"/>
      <c r="C35" s="8"/>
      <c r="E35" s="8"/>
      <c r="G35" s="8"/>
      <c r="I35" s="8"/>
      <c r="K35" s="8"/>
      <c r="M35" s="8"/>
      <c r="O35" s="8"/>
      <c r="Q35" s="8"/>
    </row>
    <row r="36" spans="1:17" ht="18.600000000000001" x14ac:dyDescent="0.25">
      <c r="A36" s="7"/>
      <c r="C36" s="8"/>
      <c r="E36" s="8"/>
      <c r="G36" s="8"/>
      <c r="I36" s="8"/>
      <c r="K36" s="8"/>
      <c r="M36" s="8"/>
      <c r="O36" s="8"/>
      <c r="Q36" s="8"/>
    </row>
    <row r="37" spans="1:17" ht="18.600000000000001" x14ac:dyDescent="0.25">
      <c r="A37" s="7"/>
      <c r="C37" s="8"/>
      <c r="E37" s="8"/>
      <c r="G37" s="8"/>
      <c r="I37" s="8"/>
      <c r="K37" s="8"/>
      <c r="M37" s="8"/>
      <c r="O37" s="8"/>
      <c r="Q37" s="8"/>
    </row>
    <row r="38" spans="1:17" ht="18.600000000000001" x14ac:dyDescent="0.25">
      <c r="A38" s="7"/>
      <c r="C38" s="8"/>
      <c r="E38" s="8"/>
      <c r="G38" s="8"/>
      <c r="I38" s="8"/>
      <c r="K38" s="8"/>
      <c r="M38" s="8"/>
      <c r="O38" s="8"/>
      <c r="Q38" s="8"/>
    </row>
  </sheetData>
  <mergeCells count="7">
    <mergeCell ref="A2:Q2"/>
    <mergeCell ref="A3:Q3"/>
    <mergeCell ref="A5:Q5"/>
    <mergeCell ref="K6:Q6"/>
    <mergeCell ref="A1:Q1"/>
    <mergeCell ref="A6:A7"/>
    <mergeCell ref="C6:I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5"/>
  <sheetViews>
    <sheetView rightToLeft="1" topLeftCell="A7" workbookViewId="0">
      <selection activeCell="K34" sqref="K34"/>
    </sheetView>
  </sheetViews>
  <sheetFormatPr defaultRowHeight="13.2" x14ac:dyDescent="0.25"/>
  <cols>
    <col min="1" max="1" width="28" bestFit="1" customWidth="1"/>
    <col min="2" max="2" width="1.33203125" customWidth="1"/>
    <col min="3" max="3" width="11" bestFit="1" customWidth="1"/>
    <col min="4" max="4" width="1.33203125" customWidth="1"/>
    <col min="5" max="5" width="17.88671875" bestFit="1" customWidth="1"/>
    <col min="6" max="6" width="1.33203125" customWidth="1"/>
    <col min="7" max="7" width="17.5546875" bestFit="1" customWidth="1"/>
    <col min="8" max="8" width="1.33203125" customWidth="1"/>
    <col min="9" max="9" width="15.109375" bestFit="1" customWidth="1"/>
    <col min="10" max="10" width="1.33203125" customWidth="1"/>
    <col min="11" max="11" width="11" bestFit="1" customWidth="1"/>
    <col min="12" max="12" width="1.33203125" customWidth="1"/>
    <col min="13" max="13" width="17.88671875" bestFit="1" customWidth="1"/>
    <col min="14" max="14" width="1.33203125" customWidth="1"/>
    <col min="15" max="15" width="17.5546875" bestFit="1" customWidth="1"/>
    <col min="16" max="16" width="1.33203125" customWidth="1"/>
    <col min="17" max="17" width="14.33203125" customWidth="1"/>
    <col min="18" max="18" width="1.33203125" customWidth="1"/>
    <col min="19" max="19" width="0.33203125" customWidth="1"/>
  </cols>
  <sheetData>
    <row r="1" spans="1:18" ht="25.2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1:18" ht="25.2" x14ac:dyDescent="0.25">
      <c r="A2" s="51" t="s">
        <v>135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ht="25.2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5" spans="1:18" ht="23.4" x14ac:dyDescent="0.25">
      <c r="A5" s="52" t="s">
        <v>217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1:18" ht="20.399999999999999" x14ac:dyDescent="0.25">
      <c r="A6" s="49" t="s">
        <v>138</v>
      </c>
      <c r="C6" s="49" t="s">
        <v>154</v>
      </c>
      <c r="D6" s="49"/>
      <c r="E6" s="49"/>
      <c r="F6" s="49"/>
      <c r="G6" s="49"/>
      <c r="H6" s="49"/>
      <c r="I6" s="49"/>
      <c r="K6" s="49" t="s">
        <v>155</v>
      </c>
      <c r="L6" s="49"/>
      <c r="M6" s="49"/>
      <c r="N6" s="49"/>
      <c r="O6" s="49"/>
      <c r="P6" s="49"/>
      <c r="Q6" s="49"/>
      <c r="R6" s="49"/>
    </row>
    <row r="7" spans="1:18" ht="40.799999999999997" x14ac:dyDescent="0.25">
      <c r="A7" s="49"/>
      <c r="C7" s="16" t="s">
        <v>13</v>
      </c>
      <c r="D7" s="2"/>
      <c r="E7" s="16" t="s">
        <v>15</v>
      </c>
      <c r="F7" s="2"/>
      <c r="G7" s="16" t="s">
        <v>205</v>
      </c>
      <c r="H7" s="2"/>
      <c r="I7" s="16" t="s">
        <v>218</v>
      </c>
      <c r="K7" s="16" t="s">
        <v>13</v>
      </c>
      <c r="L7" s="2"/>
      <c r="M7" s="16" t="s">
        <v>15</v>
      </c>
      <c r="N7" s="2"/>
      <c r="O7" s="16" t="s">
        <v>205</v>
      </c>
      <c r="P7" s="2"/>
      <c r="Q7" s="63" t="s">
        <v>218</v>
      </c>
      <c r="R7" s="63"/>
    </row>
    <row r="8" spans="1:18" ht="18.600000000000001" x14ac:dyDescent="0.25">
      <c r="A8" s="4" t="s">
        <v>47</v>
      </c>
      <c r="C8" s="5">
        <v>2576650</v>
      </c>
      <c r="E8" s="5">
        <v>109088871352</v>
      </c>
      <c r="G8" s="5">
        <v>105195321722</v>
      </c>
      <c r="I8" s="5">
        <v>3893549630</v>
      </c>
      <c r="K8" s="5">
        <v>2576650</v>
      </c>
      <c r="M8" s="5">
        <v>109088871352</v>
      </c>
      <c r="O8" s="5">
        <v>96535190351</v>
      </c>
      <c r="Q8" s="57">
        <v>12553681001</v>
      </c>
      <c r="R8" s="57"/>
    </row>
    <row r="9" spans="1:18" ht="18.600000000000001" x14ac:dyDescent="0.25">
      <c r="A9" s="7" t="s">
        <v>48</v>
      </c>
      <c r="C9" s="8">
        <v>2263918</v>
      </c>
      <c r="E9" s="8">
        <v>86553805083</v>
      </c>
      <c r="G9" s="8">
        <v>81426531139</v>
      </c>
      <c r="I9" s="8">
        <v>5127273944</v>
      </c>
      <c r="K9" s="8">
        <v>2263918</v>
      </c>
      <c r="M9" s="8">
        <v>86553805083</v>
      </c>
      <c r="O9" s="8">
        <v>72486553046</v>
      </c>
      <c r="Q9" s="56">
        <v>14067252037</v>
      </c>
      <c r="R9" s="56"/>
    </row>
    <row r="10" spans="1:18" ht="18.600000000000001" x14ac:dyDescent="0.25">
      <c r="A10" s="7" t="s">
        <v>49</v>
      </c>
      <c r="C10" s="8">
        <v>158001</v>
      </c>
      <c r="E10" s="8">
        <v>13275883924</v>
      </c>
      <c r="G10" s="8">
        <v>11729332215</v>
      </c>
      <c r="I10" s="8">
        <v>1546551709</v>
      </c>
      <c r="K10" s="8">
        <v>158001</v>
      </c>
      <c r="M10" s="8">
        <v>13275883924</v>
      </c>
      <c r="O10" s="8">
        <v>10753426525</v>
      </c>
      <c r="Q10" s="56">
        <v>2522457399</v>
      </c>
      <c r="R10" s="56"/>
    </row>
    <row r="11" spans="1:18" ht="18.600000000000001" x14ac:dyDescent="0.25">
      <c r="A11" s="7" t="s">
        <v>24</v>
      </c>
      <c r="C11" s="8">
        <v>8000000</v>
      </c>
      <c r="E11" s="8">
        <v>10573629120</v>
      </c>
      <c r="G11" s="8">
        <v>10114874364</v>
      </c>
      <c r="I11" s="8">
        <v>458754755</v>
      </c>
      <c r="K11" s="8">
        <v>8000000</v>
      </c>
      <c r="M11" s="8">
        <v>10573629120</v>
      </c>
      <c r="O11" s="8">
        <v>10114874364</v>
      </c>
      <c r="Q11" s="56">
        <v>458754755</v>
      </c>
      <c r="R11" s="56"/>
    </row>
    <row r="12" spans="1:18" ht="18.600000000000001" x14ac:dyDescent="0.25">
      <c r="A12" s="7" t="s">
        <v>25</v>
      </c>
      <c r="C12" s="8">
        <v>9066100</v>
      </c>
      <c r="E12" s="8">
        <v>37513399425</v>
      </c>
      <c r="G12" s="8">
        <v>30665621080</v>
      </c>
      <c r="I12" s="8">
        <v>6847778345</v>
      </c>
      <c r="K12" s="8">
        <v>9066100</v>
      </c>
      <c r="M12" s="8">
        <v>37513399425</v>
      </c>
      <c r="O12" s="8">
        <v>30665621080</v>
      </c>
      <c r="Q12" s="56">
        <v>6847778345</v>
      </c>
      <c r="R12" s="56"/>
    </row>
    <row r="13" spans="1:18" ht="18.600000000000001" x14ac:dyDescent="0.25">
      <c r="A13" s="7" t="s">
        <v>21</v>
      </c>
      <c r="C13" s="8">
        <v>1228500</v>
      </c>
      <c r="E13" s="8">
        <v>9361948377</v>
      </c>
      <c r="G13" s="8">
        <v>8630546160</v>
      </c>
      <c r="I13" s="8">
        <v>731402217</v>
      </c>
      <c r="K13" s="8">
        <v>1228500</v>
      </c>
      <c r="M13" s="8">
        <v>9361948377</v>
      </c>
      <c r="O13" s="8">
        <v>9093767564</v>
      </c>
      <c r="Q13" s="56">
        <v>268180813</v>
      </c>
      <c r="R13" s="56"/>
    </row>
    <row r="14" spans="1:18" ht="18.600000000000001" x14ac:dyDescent="0.25">
      <c r="A14" s="7" t="s">
        <v>50</v>
      </c>
      <c r="C14" s="8">
        <v>5142655</v>
      </c>
      <c r="E14" s="8">
        <v>133543442680</v>
      </c>
      <c r="G14" s="8">
        <v>118293495603</v>
      </c>
      <c r="I14" s="8">
        <v>15249947077</v>
      </c>
      <c r="K14" s="8">
        <v>5142655</v>
      </c>
      <c r="M14" s="8">
        <v>133543442680</v>
      </c>
      <c r="O14" s="8">
        <v>108877747003</v>
      </c>
      <c r="Q14" s="56">
        <v>24665695677</v>
      </c>
      <c r="R14" s="56"/>
    </row>
    <row r="15" spans="1:18" ht="18.600000000000001" x14ac:dyDescent="0.25">
      <c r="A15" s="7" t="s">
        <v>51</v>
      </c>
      <c r="C15" s="8">
        <v>1583973</v>
      </c>
      <c r="E15" s="8">
        <v>33666497105</v>
      </c>
      <c r="G15" s="8">
        <v>30631036352</v>
      </c>
      <c r="I15" s="8">
        <v>3035460753</v>
      </c>
      <c r="K15" s="8">
        <v>1583973</v>
      </c>
      <c r="M15" s="8">
        <v>33666497105</v>
      </c>
      <c r="O15" s="8">
        <v>29071226951</v>
      </c>
      <c r="Q15" s="56">
        <v>4595270154</v>
      </c>
      <c r="R15" s="56"/>
    </row>
    <row r="16" spans="1:18" ht="18.600000000000001" x14ac:dyDescent="0.25">
      <c r="A16" s="7" t="s">
        <v>20</v>
      </c>
      <c r="C16" s="8">
        <v>435000</v>
      </c>
      <c r="E16" s="8">
        <v>11395228680</v>
      </c>
      <c r="G16" s="8">
        <v>8887415095</v>
      </c>
      <c r="I16" s="8">
        <v>2507813585</v>
      </c>
      <c r="K16" s="8">
        <v>435000</v>
      </c>
      <c r="M16" s="8">
        <v>11395228680</v>
      </c>
      <c r="O16" s="8">
        <v>7929645692</v>
      </c>
      <c r="Q16" s="56">
        <v>3465582988</v>
      </c>
      <c r="R16" s="56"/>
    </row>
    <row r="17" spans="1:18" ht="18.600000000000001" x14ac:dyDescent="0.25">
      <c r="A17" s="7" t="s">
        <v>52</v>
      </c>
      <c r="C17" s="8">
        <v>200000</v>
      </c>
      <c r="E17" s="8">
        <v>2676549098</v>
      </c>
      <c r="G17" s="8">
        <v>2321911800</v>
      </c>
      <c r="I17" s="8">
        <v>354637297</v>
      </c>
      <c r="K17" s="8">
        <v>200000</v>
      </c>
      <c r="M17" s="8">
        <v>2676549098</v>
      </c>
      <c r="O17" s="8">
        <v>2176246564</v>
      </c>
      <c r="Q17" s="56">
        <v>500302533</v>
      </c>
      <c r="R17" s="56"/>
    </row>
    <row r="18" spans="1:18" ht="18.600000000000001" x14ac:dyDescent="0.25">
      <c r="A18" s="7" t="s">
        <v>22</v>
      </c>
      <c r="C18" s="8">
        <v>600000</v>
      </c>
      <c r="E18" s="8">
        <v>8037387000</v>
      </c>
      <c r="G18" s="8">
        <v>7420857361</v>
      </c>
      <c r="I18" s="8">
        <v>616529638</v>
      </c>
      <c r="K18" s="8">
        <v>600000</v>
      </c>
      <c r="M18" s="8">
        <v>8037387000</v>
      </c>
      <c r="O18" s="8">
        <v>5229278161</v>
      </c>
      <c r="Q18" s="56">
        <v>2808108839</v>
      </c>
      <c r="R18" s="56"/>
    </row>
    <row r="19" spans="1:18" ht="18.600000000000001" x14ac:dyDescent="0.25">
      <c r="A19" s="7" t="s">
        <v>23</v>
      </c>
      <c r="C19" s="8">
        <v>219000</v>
      </c>
      <c r="E19" s="8">
        <v>5958561504</v>
      </c>
      <c r="G19" s="8">
        <v>5908580864</v>
      </c>
      <c r="I19" s="8">
        <v>49980640</v>
      </c>
      <c r="K19" s="8">
        <v>219000</v>
      </c>
      <c r="M19" s="8">
        <v>5958561504</v>
      </c>
      <c r="O19" s="8">
        <v>5225981050</v>
      </c>
      <c r="Q19" s="56">
        <v>732580454</v>
      </c>
      <c r="R19" s="56"/>
    </row>
    <row r="20" spans="1:18" ht="18.600000000000001" x14ac:dyDescent="0.25">
      <c r="A20" s="7" t="s">
        <v>19</v>
      </c>
      <c r="C20" s="8">
        <v>1000000</v>
      </c>
      <c r="E20" s="8">
        <v>49335664400</v>
      </c>
      <c r="G20" s="8">
        <v>45950689181</v>
      </c>
      <c r="I20" s="8">
        <v>3384975218</v>
      </c>
      <c r="K20" s="8">
        <v>1000000</v>
      </c>
      <c r="M20" s="8">
        <v>49335664400</v>
      </c>
      <c r="O20" s="8">
        <v>41246401898</v>
      </c>
      <c r="Q20" s="56">
        <v>8089262501</v>
      </c>
      <c r="R20" s="56"/>
    </row>
    <row r="21" spans="1:18" ht="18.600000000000001" x14ac:dyDescent="0.25">
      <c r="A21" s="7" t="s">
        <v>54</v>
      </c>
      <c r="C21" s="8">
        <v>2000000</v>
      </c>
      <c r="E21" s="8">
        <v>19954000000</v>
      </c>
      <c r="G21" s="8">
        <v>20044900000</v>
      </c>
      <c r="I21" s="8">
        <v>-90899999</v>
      </c>
      <c r="K21" s="8">
        <v>2000000</v>
      </c>
      <c r="M21" s="8">
        <v>19954000000</v>
      </c>
      <c r="O21" s="8">
        <v>20044900000</v>
      </c>
      <c r="Q21" s="56">
        <v>-90899999</v>
      </c>
      <c r="R21" s="56"/>
    </row>
    <row r="22" spans="1:18" ht="18.600000000000001" x14ac:dyDescent="0.25">
      <c r="A22" s="7" t="s">
        <v>53</v>
      </c>
      <c r="C22" s="8">
        <v>1997609</v>
      </c>
      <c r="E22" s="8">
        <v>19821674824</v>
      </c>
      <c r="G22" s="8">
        <v>20029306301</v>
      </c>
      <c r="I22" s="8">
        <v>-207631476</v>
      </c>
      <c r="K22" s="8">
        <v>1997609</v>
      </c>
      <c r="M22" s="8">
        <v>19821674824</v>
      </c>
      <c r="O22" s="8">
        <v>20029306301</v>
      </c>
      <c r="Q22" s="56">
        <v>-207631476</v>
      </c>
      <c r="R22" s="56"/>
    </row>
    <row r="23" spans="1:18" ht="18.600000000000001" x14ac:dyDescent="0.25">
      <c r="A23" s="7" t="s">
        <v>77</v>
      </c>
      <c r="C23" s="8">
        <v>12800</v>
      </c>
      <c r="E23" s="8">
        <v>11026577036</v>
      </c>
      <c r="G23" s="8">
        <v>10829180429</v>
      </c>
      <c r="I23" s="8">
        <v>197396607</v>
      </c>
      <c r="K23" s="8">
        <v>12800</v>
      </c>
      <c r="M23" s="8">
        <v>11026577036</v>
      </c>
      <c r="O23" s="8">
        <v>9825054720</v>
      </c>
      <c r="Q23" s="56">
        <v>1201522316</v>
      </c>
      <c r="R23" s="56"/>
    </row>
    <row r="24" spans="1:18" ht="18.600000000000001" x14ac:dyDescent="0.25">
      <c r="A24" s="7" t="s">
        <v>71</v>
      </c>
      <c r="C24" s="8">
        <v>176714</v>
      </c>
      <c r="E24" s="8">
        <v>124897122481</v>
      </c>
      <c r="G24" s="8">
        <v>122396212851</v>
      </c>
      <c r="I24" s="8">
        <v>2500909630</v>
      </c>
      <c r="K24" s="8">
        <v>176714</v>
      </c>
      <c r="M24" s="8">
        <v>124897122481</v>
      </c>
      <c r="O24" s="8">
        <v>111534211280</v>
      </c>
      <c r="Q24" s="56">
        <v>13362911201</v>
      </c>
      <c r="R24" s="56"/>
    </row>
    <row r="25" spans="1:18" ht="18.600000000000001" x14ac:dyDescent="0.25">
      <c r="A25" s="7" t="s">
        <v>83</v>
      </c>
      <c r="C25" s="8">
        <v>65000</v>
      </c>
      <c r="E25" s="8">
        <v>53595841406</v>
      </c>
      <c r="G25" s="8">
        <v>53290507521</v>
      </c>
      <c r="I25" s="8">
        <v>305333885</v>
      </c>
      <c r="K25" s="8">
        <v>65000</v>
      </c>
      <c r="M25" s="8">
        <v>53595841406</v>
      </c>
      <c r="O25" s="8">
        <v>53745260115</v>
      </c>
      <c r="Q25" s="56">
        <v>-149418708</v>
      </c>
      <c r="R25" s="56"/>
    </row>
    <row r="26" spans="1:18" ht="18.600000000000001" x14ac:dyDescent="0.25">
      <c r="A26" s="7" t="s">
        <v>86</v>
      </c>
      <c r="C26" s="8">
        <v>55000</v>
      </c>
      <c r="E26" s="8">
        <v>46248538675</v>
      </c>
      <c r="G26" s="8">
        <v>44855596500</v>
      </c>
      <c r="I26" s="8">
        <v>1392942175</v>
      </c>
      <c r="K26" s="8">
        <v>55000</v>
      </c>
      <c r="M26" s="8">
        <v>46248538675</v>
      </c>
      <c r="O26" s="8">
        <v>46008319365</v>
      </c>
      <c r="Q26" s="56">
        <v>240219310</v>
      </c>
      <c r="R26" s="56"/>
    </row>
    <row r="27" spans="1:18" ht="18.600000000000001" x14ac:dyDescent="0.25">
      <c r="A27" s="7" t="s">
        <v>89</v>
      </c>
      <c r="C27" s="8">
        <v>210000</v>
      </c>
      <c r="E27" s="8">
        <v>177647351700</v>
      </c>
      <c r="G27" s="8">
        <v>177590682530</v>
      </c>
      <c r="I27" s="8">
        <v>56669170</v>
      </c>
      <c r="K27" s="8">
        <v>210000</v>
      </c>
      <c r="M27" s="8">
        <v>177647351700</v>
      </c>
      <c r="O27" s="8">
        <v>168038779203</v>
      </c>
      <c r="Q27" s="56">
        <v>9608572497</v>
      </c>
      <c r="R27" s="56"/>
    </row>
    <row r="28" spans="1:18" ht="18.600000000000001" x14ac:dyDescent="0.25">
      <c r="A28" s="7" t="s">
        <v>74</v>
      </c>
      <c r="C28" s="8">
        <v>1012692</v>
      </c>
      <c r="E28" s="8">
        <v>480311677037</v>
      </c>
      <c r="G28" s="8">
        <v>475222262532</v>
      </c>
      <c r="I28" s="8">
        <v>5089414505</v>
      </c>
      <c r="K28" s="8">
        <v>1012692</v>
      </c>
      <c r="M28" s="8">
        <v>480311677037</v>
      </c>
      <c r="O28" s="8">
        <v>467732846941</v>
      </c>
      <c r="Q28" s="56">
        <v>12578830096</v>
      </c>
      <c r="R28" s="56"/>
    </row>
    <row r="29" spans="1:18" ht="18.600000000000001" x14ac:dyDescent="0.25">
      <c r="A29" s="7" t="s">
        <v>92</v>
      </c>
      <c r="C29" s="8">
        <v>220000</v>
      </c>
      <c r="E29" s="8">
        <v>209262351691</v>
      </c>
      <c r="G29" s="8">
        <v>214488908205</v>
      </c>
      <c r="I29" s="8">
        <v>-5226556513</v>
      </c>
      <c r="K29" s="8">
        <v>220000</v>
      </c>
      <c r="M29" s="8">
        <v>209262351691</v>
      </c>
      <c r="O29" s="8">
        <v>214630478573</v>
      </c>
      <c r="Q29" s="56">
        <v>-5368126881</v>
      </c>
      <c r="R29" s="56"/>
    </row>
    <row r="30" spans="1:18" ht="18.600000000000001" x14ac:dyDescent="0.25">
      <c r="A30" s="7" t="s">
        <v>80</v>
      </c>
      <c r="C30" s="8">
        <v>64409</v>
      </c>
      <c r="E30" s="8">
        <v>53770489136</v>
      </c>
      <c r="G30" s="8">
        <v>50683885658</v>
      </c>
      <c r="I30" s="8">
        <v>3086603478</v>
      </c>
      <c r="K30" s="8">
        <v>64409</v>
      </c>
      <c r="M30" s="8">
        <v>53770489136</v>
      </c>
      <c r="O30" s="8">
        <v>50027636802</v>
      </c>
      <c r="Q30" s="56">
        <v>3742852334</v>
      </c>
      <c r="R30" s="56"/>
    </row>
    <row r="31" spans="1:18" ht="18.600000000000001" x14ac:dyDescent="0.25">
      <c r="A31" s="7" t="s">
        <v>64</v>
      </c>
      <c r="C31" s="8">
        <v>150000</v>
      </c>
      <c r="E31" s="8">
        <v>159249829087</v>
      </c>
      <c r="G31" s="8">
        <v>156555239527</v>
      </c>
      <c r="I31" s="8">
        <v>2694589560</v>
      </c>
      <c r="K31" s="8">
        <v>150000</v>
      </c>
      <c r="M31" s="8">
        <v>159249829087</v>
      </c>
      <c r="O31" s="8">
        <v>152400460284</v>
      </c>
      <c r="Q31" s="56">
        <v>6849368803</v>
      </c>
      <c r="R31" s="56"/>
    </row>
    <row r="32" spans="1:18" ht="18.600000000000001" x14ac:dyDescent="0.25">
      <c r="A32" s="7" t="s">
        <v>98</v>
      </c>
      <c r="C32" s="8">
        <v>17447</v>
      </c>
      <c r="E32" s="8">
        <v>7648790787</v>
      </c>
      <c r="G32" s="8">
        <v>7673697033</v>
      </c>
      <c r="I32" s="8">
        <v>-24906245</v>
      </c>
      <c r="K32" s="8">
        <v>17447</v>
      </c>
      <c r="M32" s="8">
        <v>7648790787</v>
      </c>
      <c r="O32" s="8">
        <v>7673697033</v>
      </c>
      <c r="Q32" s="56">
        <v>-24906245</v>
      </c>
      <c r="R32" s="56"/>
    </row>
    <row r="33" spans="1:18" ht="18.600000000000001" x14ac:dyDescent="0.25">
      <c r="A33" s="7" t="s">
        <v>95</v>
      </c>
      <c r="C33" s="8">
        <v>41000</v>
      </c>
      <c r="E33" s="8">
        <v>202272162076</v>
      </c>
      <c r="G33" s="8">
        <v>201992601904</v>
      </c>
      <c r="I33" s="8">
        <v>279560172</v>
      </c>
      <c r="K33" s="8">
        <v>41000</v>
      </c>
      <c r="M33" s="8">
        <v>202272162076</v>
      </c>
      <c r="O33" s="8">
        <v>201992601904</v>
      </c>
      <c r="Q33" s="56">
        <v>279560172</v>
      </c>
      <c r="R33" s="56"/>
    </row>
    <row r="34" spans="1:18" ht="21" thickBot="1" x14ac:dyDescent="0.3">
      <c r="A34" s="13" t="s">
        <v>26</v>
      </c>
      <c r="C34" s="8"/>
      <c r="E34" s="14">
        <v>2076687273684</v>
      </c>
      <c r="G34" s="14">
        <v>2022829193927</v>
      </c>
      <c r="I34" s="14">
        <v>53858079757</v>
      </c>
      <c r="K34" s="8"/>
      <c r="M34" s="14">
        <v>2076687273684</v>
      </c>
      <c r="O34" s="14">
        <v>1953089512770</v>
      </c>
      <c r="Q34" s="62">
        <v>123597760916</v>
      </c>
      <c r="R34" s="62"/>
    </row>
    <row r="35" spans="1:18" ht="13.8" thickTop="1" x14ac:dyDescent="0.25"/>
  </sheetData>
  <mergeCells count="3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33:R33"/>
    <mergeCell ref="Q34:R34"/>
    <mergeCell ref="Q28:R28"/>
    <mergeCell ref="Q29:R29"/>
    <mergeCell ref="Q30:R30"/>
    <mergeCell ref="Q31:R31"/>
    <mergeCell ref="Q32:R32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20"/>
  <sheetViews>
    <sheetView rightToLeft="1" topLeftCell="C1" workbookViewId="0">
      <selection activeCell="Z1" sqref="Z1:Z1048576"/>
    </sheetView>
  </sheetViews>
  <sheetFormatPr defaultRowHeight="13.2" x14ac:dyDescent="0.25"/>
  <cols>
    <col min="1" max="1" width="6.44140625" bestFit="1" customWidth="1"/>
    <col min="2" max="2" width="24.88671875" customWidth="1"/>
    <col min="3" max="3" width="1.33203125" customWidth="1"/>
    <col min="4" max="4" width="16.33203125" bestFit="1" customWidth="1"/>
    <col min="5" max="5" width="1.33203125" customWidth="1"/>
    <col min="6" max="6" width="15.44140625" bestFit="1" customWidth="1"/>
    <col min="7" max="7" width="1.33203125" customWidth="1"/>
    <col min="8" max="8" width="13.6640625" bestFit="1" customWidth="1"/>
    <col min="9" max="9" width="1.33203125" customWidth="1"/>
    <col min="10" max="10" width="15" bestFit="1" customWidth="1"/>
    <col min="11" max="11" width="1.33203125" customWidth="1"/>
    <col min="12" max="12" width="17.33203125" bestFit="1" customWidth="1"/>
    <col min="13" max="13" width="1.33203125" customWidth="1"/>
    <col min="14" max="14" width="16.33203125" bestFit="1" customWidth="1"/>
    <col min="15" max="16" width="1.33203125" customWidth="1"/>
    <col min="17" max="17" width="15" bestFit="1" customWidth="1"/>
    <col min="18" max="18" width="1.33203125" customWidth="1"/>
    <col min="19" max="19" width="14.5546875" bestFit="1" customWidth="1"/>
    <col min="20" max="20" width="1.33203125" customWidth="1"/>
    <col min="21" max="21" width="14.6640625" bestFit="1" customWidth="1"/>
    <col min="22" max="22" width="1.33203125" customWidth="1"/>
    <col min="23" max="23" width="17.33203125" bestFit="1" customWidth="1"/>
    <col min="24" max="24" width="0.33203125" customWidth="1"/>
    <col min="26" max="26" width="15.6640625" bestFit="1" customWidth="1"/>
  </cols>
  <sheetData>
    <row r="1" spans="1:26" ht="25.2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</row>
    <row r="2" spans="1:26" ht="25.2" x14ac:dyDescent="0.25">
      <c r="A2" s="51" t="s">
        <v>135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</row>
    <row r="3" spans="1:26" ht="25.2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5" spans="1:26" ht="23.4" x14ac:dyDescent="0.25">
      <c r="A5" s="24" t="s">
        <v>165</v>
      </c>
      <c r="B5" s="52" t="s">
        <v>166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</row>
    <row r="6" spans="1:26" ht="20.399999999999999" x14ac:dyDescent="0.25">
      <c r="D6" s="49" t="s">
        <v>154</v>
      </c>
      <c r="E6" s="49"/>
      <c r="F6" s="49"/>
      <c r="G6" s="49"/>
      <c r="H6" s="49"/>
      <c r="I6" s="49"/>
      <c r="J6" s="49"/>
      <c r="K6" s="49"/>
      <c r="L6" s="49"/>
      <c r="N6" s="49" t="s">
        <v>155</v>
      </c>
      <c r="O6" s="49"/>
      <c r="P6" s="49"/>
      <c r="Q6" s="49"/>
      <c r="R6" s="49"/>
      <c r="S6" s="49"/>
      <c r="T6" s="49"/>
      <c r="U6" s="49"/>
      <c r="V6" s="49"/>
      <c r="W6" s="49"/>
    </row>
    <row r="7" spans="1:26" ht="20.399999999999999" x14ac:dyDescent="0.25">
      <c r="D7" s="2"/>
      <c r="E7" s="2"/>
      <c r="F7" s="2"/>
      <c r="G7" s="2"/>
      <c r="H7" s="2"/>
      <c r="I7" s="2"/>
      <c r="J7" s="48" t="s">
        <v>26</v>
      </c>
      <c r="K7" s="48"/>
      <c r="L7" s="48"/>
      <c r="N7" s="2"/>
      <c r="O7" s="2"/>
      <c r="P7" s="2"/>
      <c r="Q7" s="2"/>
      <c r="R7" s="2"/>
      <c r="S7" s="2"/>
      <c r="T7" s="2"/>
      <c r="U7" s="48" t="s">
        <v>26</v>
      </c>
      <c r="V7" s="48"/>
      <c r="W7" s="48"/>
    </row>
    <row r="8" spans="1:26" ht="20.399999999999999" x14ac:dyDescent="0.25">
      <c r="A8" s="49" t="s">
        <v>43</v>
      </c>
      <c r="B8" s="49"/>
      <c r="D8" s="22" t="s">
        <v>167</v>
      </c>
      <c r="F8" s="22" t="s">
        <v>158</v>
      </c>
      <c r="H8" s="22" t="s">
        <v>159</v>
      </c>
      <c r="J8" s="3" t="s">
        <v>112</v>
      </c>
      <c r="K8" s="2"/>
      <c r="L8" s="3" t="s">
        <v>140</v>
      </c>
      <c r="N8" s="22" t="s">
        <v>167</v>
      </c>
      <c r="P8" s="49" t="s">
        <v>158</v>
      </c>
      <c r="Q8" s="49"/>
      <c r="S8" s="22" t="s">
        <v>159</v>
      </c>
      <c r="U8" s="3" t="s">
        <v>112</v>
      </c>
      <c r="V8" s="2"/>
      <c r="W8" s="3" t="s">
        <v>140</v>
      </c>
    </row>
    <row r="9" spans="1:26" ht="18.600000000000001" x14ac:dyDescent="0.25">
      <c r="A9" s="50" t="s">
        <v>51</v>
      </c>
      <c r="B9" s="50"/>
      <c r="D9" s="5">
        <v>0</v>
      </c>
      <c r="F9" s="5">
        <v>3035460753</v>
      </c>
      <c r="H9" s="5">
        <v>946236751</v>
      </c>
      <c r="J9" s="5">
        <v>3981697504</v>
      </c>
      <c r="L9" s="6">
        <v>3.42</v>
      </c>
      <c r="N9" s="5">
        <v>0</v>
      </c>
      <c r="P9" s="57">
        <v>4595270154</v>
      </c>
      <c r="Q9" s="57"/>
      <c r="S9" s="5">
        <v>946236751</v>
      </c>
      <c r="U9" s="5">
        <v>5541506905</v>
      </c>
      <c r="W9" s="6">
        <v>1.57</v>
      </c>
    </row>
    <row r="10" spans="1:26" ht="18.600000000000001" x14ac:dyDescent="0.25">
      <c r="A10" s="47" t="s">
        <v>168</v>
      </c>
      <c r="B10" s="47"/>
      <c r="D10" s="8">
        <v>0</v>
      </c>
      <c r="F10" s="8">
        <v>0</v>
      </c>
      <c r="H10" s="8">
        <v>3749056118</v>
      </c>
      <c r="J10" s="8">
        <v>3749056118</v>
      </c>
      <c r="L10" s="9">
        <v>3.22</v>
      </c>
      <c r="N10" s="8">
        <v>1378609197</v>
      </c>
      <c r="P10" s="56">
        <v>0</v>
      </c>
      <c r="Q10" s="56"/>
      <c r="S10" s="8">
        <v>5076862635</v>
      </c>
      <c r="U10" s="8">
        <v>6455471832</v>
      </c>
      <c r="W10" s="9">
        <v>1.83</v>
      </c>
    </row>
    <row r="11" spans="1:26" ht="18.600000000000001" x14ac:dyDescent="0.25">
      <c r="A11" s="47" t="s">
        <v>47</v>
      </c>
      <c r="B11" s="47"/>
      <c r="D11" s="8">
        <v>0</v>
      </c>
      <c r="F11" s="8">
        <v>3893549630</v>
      </c>
      <c r="H11" s="8">
        <v>0</v>
      </c>
      <c r="J11" s="8">
        <v>3893549630</v>
      </c>
      <c r="L11" s="9">
        <v>3.34</v>
      </c>
      <c r="N11" s="8">
        <v>0</v>
      </c>
      <c r="P11" s="56">
        <v>12553681001</v>
      </c>
      <c r="Q11" s="56"/>
      <c r="S11" s="8">
        <v>0</v>
      </c>
      <c r="U11" s="8">
        <v>12553681001</v>
      </c>
      <c r="W11" s="9">
        <v>3.55</v>
      </c>
    </row>
    <row r="12" spans="1:26" ht="18.600000000000001" x14ac:dyDescent="0.25">
      <c r="A12" s="7" t="s">
        <v>48</v>
      </c>
      <c r="B12" s="7"/>
      <c r="D12" s="8">
        <v>0</v>
      </c>
      <c r="F12" s="8">
        <v>5127273944</v>
      </c>
      <c r="H12" s="8">
        <v>0</v>
      </c>
      <c r="J12" s="8">
        <v>5127273944</v>
      </c>
      <c r="L12" s="9">
        <v>4.4000000000000004</v>
      </c>
      <c r="N12" s="8">
        <v>0</v>
      </c>
      <c r="P12" s="56">
        <v>14067252037</v>
      </c>
      <c r="Q12" s="56"/>
      <c r="S12" s="8">
        <v>0</v>
      </c>
      <c r="U12" s="8">
        <v>14067252037</v>
      </c>
      <c r="W12" s="9">
        <v>3.98</v>
      </c>
      <c r="Z12" s="44"/>
    </row>
    <row r="13" spans="1:26" ht="18.600000000000001" x14ac:dyDescent="0.25">
      <c r="A13" s="7" t="s">
        <v>49</v>
      </c>
      <c r="B13" s="7"/>
      <c r="D13" s="8">
        <v>0</v>
      </c>
      <c r="F13" s="8">
        <v>1546551709</v>
      </c>
      <c r="H13" s="8">
        <v>0</v>
      </c>
      <c r="J13" s="8">
        <v>1546551709</v>
      </c>
      <c r="L13" s="9">
        <v>1.33</v>
      </c>
      <c r="N13" s="8">
        <v>0</v>
      </c>
      <c r="P13" s="8">
        <v>2522457399</v>
      </c>
      <c r="Q13" s="8"/>
      <c r="S13" s="8">
        <v>0</v>
      </c>
      <c r="U13" s="8">
        <v>2522457399</v>
      </c>
      <c r="W13" s="9">
        <v>0.71</v>
      </c>
      <c r="Z13" s="44"/>
    </row>
    <row r="14" spans="1:26" ht="18.600000000000001" x14ac:dyDescent="0.25">
      <c r="A14" s="7" t="s">
        <v>50</v>
      </c>
      <c r="B14" s="7"/>
      <c r="D14" s="8">
        <v>0</v>
      </c>
      <c r="F14" s="8">
        <v>15249947077</v>
      </c>
      <c r="H14" s="8">
        <v>0</v>
      </c>
      <c r="J14" s="8">
        <v>15249947077</v>
      </c>
      <c r="L14" s="9">
        <v>13.1</v>
      </c>
      <c r="N14" s="8">
        <v>0</v>
      </c>
      <c r="P14" s="8">
        <v>24665695677</v>
      </c>
      <c r="Q14" s="8"/>
      <c r="S14" s="8">
        <v>0</v>
      </c>
      <c r="U14" s="8">
        <v>24665695677</v>
      </c>
      <c r="W14" s="9">
        <v>6.98</v>
      </c>
      <c r="Z14" s="44"/>
    </row>
    <row r="15" spans="1:26" ht="18.600000000000001" x14ac:dyDescent="0.25">
      <c r="A15" s="7" t="s">
        <v>52</v>
      </c>
      <c r="B15" s="7"/>
      <c r="D15" s="8">
        <v>0</v>
      </c>
      <c r="F15" s="8">
        <v>354637297</v>
      </c>
      <c r="H15" s="8">
        <v>0</v>
      </c>
      <c r="J15" s="8">
        <v>354637297</v>
      </c>
      <c r="L15" s="9">
        <v>0.3</v>
      </c>
      <c r="N15" s="8">
        <v>0</v>
      </c>
      <c r="P15" s="8">
        <v>500302533</v>
      </c>
      <c r="Q15" s="8"/>
      <c r="S15" s="8">
        <v>0</v>
      </c>
      <c r="U15" s="8">
        <v>500302533</v>
      </c>
      <c r="W15" s="9">
        <v>0.14000000000000001</v>
      </c>
      <c r="Z15" s="44"/>
    </row>
    <row r="16" spans="1:26" ht="18.600000000000001" x14ac:dyDescent="0.25">
      <c r="A16" s="7" t="s">
        <v>54</v>
      </c>
      <c r="B16" s="7"/>
      <c r="D16" s="8">
        <v>0</v>
      </c>
      <c r="F16" s="8">
        <v>-90899999</v>
      </c>
      <c r="H16" s="8">
        <v>0</v>
      </c>
      <c r="J16" s="8">
        <v>-90899999</v>
      </c>
      <c r="L16" s="9">
        <v>-0.08</v>
      </c>
      <c r="N16" s="8">
        <v>0</v>
      </c>
      <c r="P16" s="8">
        <v>-90899999</v>
      </c>
      <c r="Q16" s="8"/>
      <c r="S16" s="8">
        <v>0</v>
      </c>
      <c r="U16" s="8">
        <v>-90899999</v>
      </c>
      <c r="W16" s="9">
        <v>-0.03</v>
      </c>
      <c r="Z16" s="44"/>
    </row>
    <row r="17" spans="1:26" ht="18.600000000000001" x14ac:dyDescent="0.25">
      <c r="A17" s="7" t="s">
        <v>53</v>
      </c>
      <c r="B17" s="7"/>
      <c r="D17" s="8">
        <v>0</v>
      </c>
      <c r="F17" s="8">
        <v>-207631476</v>
      </c>
      <c r="H17" s="8">
        <v>0</v>
      </c>
      <c r="J17" s="8">
        <v>-207631476</v>
      </c>
      <c r="L17" s="9">
        <v>-0.18</v>
      </c>
      <c r="N17" s="8">
        <v>0</v>
      </c>
      <c r="P17" s="8">
        <v>-207631476</v>
      </c>
      <c r="Q17" s="8"/>
      <c r="S17" s="8">
        <v>0</v>
      </c>
      <c r="U17" s="8">
        <v>-207631476</v>
      </c>
      <c r="W17" s="9">
        <v>-0.06</v>
      </c>
      <c r="Z17" s="44"/>
    </row>
    <row r="18" spans="1:26" ht="21" thickBot="1" x14ac:dyDescent="0.3">
      <c r="A18" s="46" t="s">
        <v>26</v>
      </c>
      <c r="B18" s="46"/>
      <c r="D18" s="14">
        <v>0</v>
      </c>
      <c r="F18" s="14">
        <v>28908888935</v>
      </c>
      <c r="H18" s="14">
        <v>4695292869</v>
      </c>
      <c r="J18" s="14">
        <v>33604181804</v>
      </c>
      <c r="L18" s="15">
        <v>28.85</v>
      </c>
      <c r="N18" s="14">
        <v>1378609197</v>
      </c>
      <c r="Q18" s="14">
        <v>58606127326</v>
      </c>
      <c r="S18" s="14">
        <v>6023099386</v>
      </c>
      <c r="U18" s="14">
        <v>66007835909</v>
      </c>
      <c r="W18" s="15">
        <v>18.670000000000002</v>
      </c>
      <c r="Z18" s="44"/>
    </row>
    <row r="19" spans="1:26" ht="19.2" thickTop="1" x14ac:dyDescent="0.25">
      <c r="A19" s="47"/>
      <c r="B19" s="47"/>
      <c r="D19" s="8"/>
      <c r="F19" s="8"/>
      <c r="H19" s="8"/>
      <c r="J19" s="8"/>
      <c r="L19" s="9"/>
      <c r="N19" s="8"/>
      <c r="P19" s="56"/>
      <c r="Q19" s="56"/>
      <c r="S19" s="8"/>
      <c r="U19" s="8"/>
      <c r="W19" s="9"/>
    </row>
    <row r="20" spans="1:26" ht="18.600000000000001" x14ac:dyDescent="0.25">
      <c r="A20" s="47"/>
      <c r="B20" s="47"/>
      <c r="D20" s="8"/>
      <c r="F20" s="8"/>
      <c r="H20" s="8"/>
      <c r="J20" s="8"/>
      <c r="L20" s="9"/>
      <c r="N20" s="8"/>
      <c r="P20" s="56"/>
      <c r="Q20" s="56"/>
      <c r="S20" s="8"/>
      <c r="U20" s="8"/>
      <c r="W20" s="9"/>
    </row>
  </sheetData>
  <mergeCells count="22">
    <mergeCell ref="A1:W1"/>
    <mergeCell ref="A2:W2"/>
    <mergeCell ref="A3:W3"/>
    <mergeCell ref="D6:L6"/>
    <mergeCell ref="N6:W6"/>
    <mergeCell ref="B5:V5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P12:Q12"/>
    <mergeCell ref="A19:B19"/>
    <mergeCell ref="P19:Q19"/>
    <mergeCell ref="A20:B20"/>
    <mergeCell ref="P20:Q20"/>
    <mergeCell ref="A18:B18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2"/>
  <sheetViews>
    <sheetView rightToLeft="1" topLeftCell="A4" workbookViewId="0">
      <selection activeCell="D25" sqref="D25"/>
    </sheetView>
  </sheetViews>
  <sheetFormatPr defaultRowHeight="13.2" x14ac:dyDescent="0.25"/>
  <cols>
    <col min="1" max="1" width="6.6640625" bestFit="1" customWidth="1"/>
    <col min="2" max="2" width="25.109375" customWidth="1"/>
    <col min="3" max="3" width="1.33203125" customWidth="1"/>
    <col min="4" max="4" width="14.44140625" bestFit="1" customWidth="1"/>
    <col min="5" max="5" width="1.33203125" customWidth="1"/>
    <col min="6" max="6" width="15.44140625" bestFit="1" customWidth="1"/>
    <col min="7" max="7" width="1.33203125" customWidth="1"/>
    <col min="8" max="8" width="13.6640625" bestFit="1" customWidth="1"/>
    <col min="9" max="9" width="1.33203125" customWidth="1"/>
    <col min="10" max="10" width="14.6640625" bestFit="1" customWidth="1"/>
    <col min="11" max="11" width="1.33203125" customWidth="1"/>
    <col min="12" max="12" width="15" bestFit="1" customWidth="1"/>
    <col min="13" max="13" width="1.33203125" customWidth="1"/>
    <col min="14" max="14" width="15.44140625" bestFit="1" customWidth="1"/>
    <col min="15" max="15" width="1.33203125" customWidth="1"/>
    <col min="16" max="16" width="13.6640625" bestFit="1" customWidth="1"/>
    <col min="17" max="17" width="1.33203125" customWidth="1"/>
    <col min="18" max="18" width="15" bestFit="1" customWidth="1"/>
    <col min="19" max="19" width="0.33203125" customWidth="1"/>
  </cols>
  <sheetData>
    <row r="1" spans="1:18" ht="25.2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ht="25.2" x14ac:dyDescent="0.25">
      <c r="A2" s="51" t="s">
        <v>135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ht="25.2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5" spans="1:18" ht="23.4" x14ac:dyDescent="0.25">
      <c r="A5" s="24" t="s">
        <v>169</v>
      </c>
      <c r="B5" s="52" t="s">
        <v>170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1:18" ht="20.399999999999999" x14ac:dyDescent="0.25">
      <c r="D6" s="49" t="s">
        <v>154</v>
      </c>
      <c r="E6" s="49"/>
      <c r="F6" s="49"/>
      <c r="G6" s="49"/>
      <c r="H6" s="49"/>
      <c r="I6" s="49"/>
      <c r="J6" s="49"/>
      <c r="L6" s="49" t="s">
        <v>155</v>
      </c>
      <c r="M6" s="49"/>
      <c r="N6" s="49"/>
      <c r="O6" s="49"/>
      <c r="P6" s="49"/>
      <c r="Q6" s="49"/>
      <c r="R6" s="49"/>
    </row>
    <row r="7" spans="1:18" x14ac:dyDescent="0.25"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R7" s="2"/>
    </row>
    <row r="8" spans="1:18" ht="20.399999999999999" x14ac:dyDescent="0.25">
      <c r="A8" s="49" t="s">
        <v>171</v>
      </c>
      <c r="B8" s="49"/>
      <c r="D8" s="22" t="s">
        <v>172</v>
      </c>
      <c r="F8" s="22" t="s">
        <v>158</v>
      </c>
      <c r="H8" s="22" t="s">
        <v>159</v>
      </c>
      <c r="J8" s="22" t="s">
        <v>26</v>
      </c>
      <c r="L8" s="22" t="s">
        <v>172</v>
      </c>
      <c r="N8" s="22" t="s">
        <v>158</v>
      </c>
      <c r="P8" s="22" t="s">
        <v>159</v>
      </c>
      <c r="R8" s="22" t="s">
        <v>26</v>
      </c>
    </row>
    <row r="9" spans="1:18" ht="18.600000000000001" x14ac:dyDescent="0.25">
      <c r="A9" s="50" t="s">
        <v>68</v>
      </c>
      <c r="B9" s="50"/>
      <c r="D9" s="5">
        <v>3591820805</v>
      </c>
      <c r="F9" s="5">
        <v>0</v>
      </c>
      <c r="H9" s="5">
        <v>5221745998</v>
      </c>
      <c r="J9" s="5">
        <v>8813566803</v>
      </c>
      <c r="L9" s="5">
        <v>12130804735</v>
      </c>
      <c r="N9" s="5">
        <v>0</v>
      </c>
      <c r="P9" s="5">
        <v>5221745998</v>
      </c>
      <c r="R9" s="5">
        <v>17352550733</v>
      </c>
    </row>
    <row r="10" spans="1:18" ht="18.600000000000001" x14ac:dyDescent="0.25">
      <c r="A10" s="47" t="s">
        <v>77</v>
      </c>
      <c r="B10" s="47"/>
      <c r="D10" s="8">
        <v>0</v>
      </c>
      <c r="F10" s="8">
        <v>197396607</v>
      </c>
      <c r="H10" s="8">
        <v>0</v>
      </c>
      <c r="J10" s="8">
        <v>197396607</v>
      </c>
      <c r="L10" s="8">
        <v>0</v>
      </c>
      <c r="N10" s="8">
        <v>1201522316</v>
      </c>
      <c r="P10" s="8">
        <v>167308977</v>
      </c>
      <c r="R10" s="8">
        <v>1368831293</v>
      </c>
    </row>
    <row r="11" spans="1:18" ht="18.600000000000001" x14ac:dyDescent="0.25">
      <c r="A11" s="47" t="s">
        <v>71</v>
      </c>
      <c r="B11" s="47"/>
      <c r="D11" s="8">
        <v>0</v>
      </c>
      <c r="F11" s="8">
        <v>2500909630</v>
      </c>
      <c r="H11" s="8">
        <v>0</v>
      </c>
      <c r="J11" s="8">
        <v>2500909630</v>
      </c>
      <c r="L11" s="8">
        <v>0</v>
      </c>
      <c r="N11" s="8">
        <v>13362911201</v>
      </c>
      <c r="P11" s="8">
        <v>3826030474</v>
      </c>
      <c r="R11" s="8">
        <v>17188941675</v>
      </c>
    </row>
    <row r="12" spans="1:18" ht="18.600000000000001" x14ac:dyDescent="0.25">
      <c r="A12" s="47" t="s">
        <v>74</v>
      </c>
      <c r="B12" s="47"/>
      <c r="D12" s="8">
        <v>0</v>
      </c>
      <c r="F12" s="8">
        <v>5089414505</v>
      </c>
      <c r="H12" s="8">
        <v>0</v>
      </c>
      <c r="J12" s="8">
        <v>5089414505</v>
      </c>
      <c r="L12" s="8">
        <v>0</v>
      </c>
      <c r="N12" s="8">
        <v>12578830096</v>
      </c>
      <c r="P12" s="8">
        <v>224416455</v>
      </c>
      <c r="R12" s="8">
        <v>12803246551</v>
      </c>
    </row>
    <row r="13" spans="1:18" ht="18.600000000000001" x14ac:dyDescent="0.25">
      <c r="A13" s="47" t="s">
        <v>92</v>
      </c>
      <c r="B13" s="47"/>
      <c r="D13" s="8">
        <v>4345986238</v>
      </c>
      <c r="F13" s="8">
        <v>-5226556513</v>
      </c>
      <c r="H13" s="8">
        <v>0</v>
      </c>
      <c r="J13" s="8">
        <v>-880570275</v>
      </c>
      <c r="L13" s="8">
        <v>7711276144</v>
      </c>
      <c r="N13" s="8">
        <v>-5368126881</v>
      </c>
      <c r="P13" s="8">
        <v>0</v>
      </c>
      <c r="R13" s="8">
        <v>2343149263</v>
      </c>
    </row>
    <row r="14" spans="1:18" s="7" customFormat="1" ht="18.600000000000001" x14ac:dyDescent="0.25">
      <c r="A14" s="7" t="s">
        <v>89</v>
      </c>
      <c r="D14" s="7">
        <v>3858539622</v>
      </c>
      <c r="F14" s="7">
        <v>56669170</v>
      </c>
      <c r="H14" s="7">
        <v>0</v>
      </c>
      <c r="J14" s="7">
        <v>3915208792</v>
      </c>
      <c r="L14" s="7">
        <v>16426637493</v>
      </c>
      <c r="N14" s="7">
        <v>9608572497</v>
      </c>
      <c r="P14" s="7">
        <v>0</v>
      </c>
      <c r="R14" s="7">
        <v>26035209990</v>
      </c>
    </row>
    <row r="15" spans="1:18" ht="18.600000000000001" x14ac:dyDescent="0.25">
      <c r="A15" s="47" t="s">
        <v>86</v>
      </c>
      <c r="B15" s="47"/>
      <c r="D15" s="8">
        <v>1111009565</v>
      </c>
      <c r="F15" s="8">
        <v>1392942175</v>
      </c>
      <c r="H15" s="8">
        <v>0</v>
      </c>
      <c r="J15" s="8">
        <v>2503951740</v>
      </c>
      <c r="L15" s="8">
        <v>4431917348</v>
      </c>
      <c r="N15" s="8">
        <v>240219310</v>
      </c>
      <c r="P15" s="8">
        <v>0</v>
      </c>
      <c r="R15" s="8">
        <v>4672136658</v>
      </c>
    </row>
    <row r="16" spans="1:18" s="7" customFormat="1" ht="18.600000000000001" x14ac:dyDescent="0.25">
      <c r="A16" s="7" t="s">
        <v>83</v>
      </c>
      <c r="D16" s="7">
        <v>1257963355</v>
      </c>
      <c r="F16" s="7">
        <v>305333885</v>
      </c>
      <c r="H16" s="7">
        <v>0</v>
      </c>
      <c r="J16" s="7">
        <v>1563297240</v>
      </c>
      <c r="L16" s="7">
        <v>5216369131</v>
      </c>
      <c r="N16" s="7">
        <v>-149418708</v>
      </c>
      <c r="P16" s="7">
        <v>0</v>
      </c>
      <c r="R16" s="7">
        <v>5066950423</v>
      </c>
    </row>
    <row r="17" spans="1:18" s="7" customFormat="1" ht="18.600000000000001" x14ac:dyDescent="0.25">
      <c r="A17" s="7" t="s">
        <v>80</v>
      </c>
      <c r="D17" s="7">
        <v>0</v>
      </c>
      <c r="F17" s="7">
        <v>3086603478</v>
      </c>
      <c r="H17" s="7">
        <v>0</v>
      </c>
      <c r="J17" s="7">
        <v>3086603478</v>
      </c>
      <c r="L17" s="7">
        <v>0</v>
      </c>
      <c r="N17" s="7">
        <v>3742852334</v>
      </c>
      <c r="P17" s="7">
        <v>0</v>
      </c>
      <c r="R17" s="7">
        <v>3742852334</v>
      </c>
    </row>
    <row r="18" spans="1:18" s="7" customFormat="1" ht="18.600000000000001" x14ac:dyDescent="0.25">
      <c r="A18" s="7" t="s">
        <v>64</v>
      </c>
      <c r="D18" s="7">
        <v>0</v>
      </c>
      <c r="F18" s="7">
        <v>2694589560</v>
      </c>
      <c r="H18" s="7">
        <v>0</v>
      </c>
      <c r="J18" s="7">
        <v>2694589560</v>
      </c>
      <c r="L18" s="7">
        <v>0</v>
      </c>
      <c r="N18" s="7">
        <v>6849368803</v>
      </c>
      <c r="P18" s="7">
        <v>0</v>
      </c>
      <c r="R18" s="7">
        <v>6849368803</v>
      </c>
    </row>
    <row r="19" spans="1:18" s="7" customFormat="1" ht="18.600000000000001" x14ac:dyDescent="0.25">
      <c r="A19" s="7" t="s">
        <v>98</v>
      </c>
      <c r="D19" s="7">
        <v>0</v>
      </c>
      <c r="F19" s="7">
        <v>-24906245</v>
      </c>
      <c r="H19" s="7">
        <v>0</v>
      </c>
      <c r="J19" s="7">
        <v>-24906245</v>
      </c>
      <c r="L19" s="7">
        <v>0</v>
      </c>
      <c r="N19" s="7">
        <v>-24906245</v>
      </c>
      <c r="P19" s="7">
        <v>0</v>
      </c>
      <c r="R19" s="7">
        <v>-24906245</v>
      </c>
    </row>
    <row r="20" spans="1:18" s="7" customFormat="1" ht="18.600000000000001" x14ac:dyDescent="0.25">
      <c r="A20" s="7" t="s">
        <v>95</v>
      </c>
      <c r="D20" s="7">
        <v>0</v>
      </c>
      <c r="F20" s="7">
        <v>279560172</v>
      </c>
      <c r="H20" s="7">
        <v>0</v>
      </c>
      <c r="J20" s="7">
        <v>279560172</v>
      </c>
      <c r="L20" s="7">
        <v>0</v>
      </c>
      <c r="N20" s="7">
        <v>279560172</v>
      </c>
      <c r="P20" s="7">
        <v>0</v>
      </c>
      <c r="R20" s="7">
        <v>279560172</v>
      </c>
    </row>
    <row r="21" spans="1:18" ht="21" thickBot="1" x14ac:dyDescent="0.3">
      <c r="A21" s="46" t="s">
        <v>26</v>
      </c>
      <c r="B21" s="46"/>
      <c r="D21" s="14">
        <v>14165319585</v>
      </c>
      <c r="F21" s="14">
        <v>10351956424</v>
      </c>
      <c r="H21" s="14">
        <v>5221745998</v>
      </c>
      <c r="J21" s="14">
        <v>29739022007</v>
      </c>
      <c r="L21" s="14">
        <v>45917004851</v>
      </c>
      <c r="N21" s="14">
        <v>42321384895</v>
      </c>
      <c r="P21" s="14">
        <v>9439501904</v>
      </c>
      <c r="R21" s="14">
        <v>97677891650</v>
      </c>
    </row>
    <row r="22" spans="1:18" ht="13.8" thickTop="1" x14ac:dyDescent="0.25"/>
  </sheetData>
  <mergeCells count="14">
    <mergeCell ref="A1:R1"/>
    <mergeCell ref="A2:R2"/>
    <mergeCell ref="A3:R3"/>
    <mergeCell ref="B5:R5"/>
    <mergeCell ref="D6:J6"/>
    <mergeCell ref="L6:R6"/>
    <mergeCell ref="A21:B21"/>
    <mergeCell ref="A13:B13"/>
    <mergeCell ref="A15:B15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8"/>
  <sheetViews>
    <sheetView rightToLeft="1" workbookViewId="0">
      <selection activeCell="E16" sqref="E16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20.6640625" customWidth="1"/>
    <col min="6" max="6" width="1.33203125" customWidth="1"/>
    <col min="7" max="7" width="15.5546875" customWidth="1"/>
    <col min="8" max="8" width="1.33203125" customWidth="1"/>
    <col min="9" max="9" width="31.109375" customWidth="1"/>
    <col min="10" max="10" width="1.33203125" customWidth="1"/>
    <col min="11" max="11" width="31.109375" customWidth="1"/>
    <col min="12" max="12" width="0.33203125" customWidth="1"/>
  </cols>
  <sheetData>
    <row r="1" spans="1:18" ht="25.2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8" ht="25.2" x14ac:dyDescent="0.25">
      <c r="A2" s="51" t="s">
        <v>135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8" ht="25.2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5" spans="1:18" ht="23.4" x14ac:dyDescent="0.25">
      <c r="A5" s="52" t="s">
        <v>167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8" ht="20.399999999999999" x14ac:dyDescent="0.25">
      <c r="I6" s="22" t="s">
        <v>154</v>
      </c>
      <c r="K6" s="22" t="s">
        <v>155</v>
      </c>
    </row>
    <row r="7" spans="1:18" ht="40.799999999999997" x14ac:dyDescent="0.25">
      <c r="A7" s="22" t="s">
        <v>192</v>
      </c>
      <c r="C7" s="37" t="s">
        <v>193</v>
      </c>
      <c r="E7" s="37" t="s">
        <v>194</v>
      </c>
      <c r="G7" s="37" t="s">
        <v>195</v>
      </c>
      <c r="I7" s="16" t="s">
        <v>196</v>
      </c>
      <c r="K7" s="16" t="s">
        <v>196</v>
      </c>
    </row>
    <row r="8" spans="1:18" ht="18.600000000000001" x14ac:dyDescent="0.25">
      <c r="A8" s="47"/>
      <c r="B8" s="47"/>
      <c r="C8" s="8"/>
      <c r="D8" s="8"/>
      <c r="E8" s="8"/>
      <c r="F8" s="8"/>
      <c r="G8" s="8"/>
      <c r="H8" s="8"/>
      <c r="I8" s="8"/>
      <c r="J8" s="8"/>
      <c r="K8" s="8"/>
      <c r="L8" s="8"/>
      <c r="N8" s="8"/>
      <c r="P8" s="8"/>
      <c r="R8" s="8"/>
    </row>
  </sheetData>
  <mergeCells count="5">
    <mergeCell ref="A1:K1"/>
    <mergeCell ref="A2:K2"/>
    <mergeCell ref="A3:K3"/>
    <mergeCell ref="A5:K5"/>
    <mergeCell ref="A8:B8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F14" sqref="F14"/>
    </sheetView>
  </sheetViews>
  <sheetFormatPr defaultRowHeight="13.2" x14ac:dyDescent="0.25"/>
  <cols>
    <col min="1" max="1" width="6.5546875" bestFit="1" customWidth="1"/>
    <col min="2" max="2" width="41.5546875" customWidth="1"/>
    <col min="3" max="3" width="1.33203125" customWidth="1"/>
    <col min="4" max="4" width="14" customWidth="1"/>
    <col min="5" max="5" width="1.33203125" customWidth="1"/>
    <col min="6" max="6" width="15.6640625" customWidth="1"/>
    <col min="7" max="7" width="0.33203125" customWidth="1"/>
  </cols>
  <sheetData>
    <row r="1" spans="1:6" ht="29.1" customHeight="1" x14ac:dyDescent="0.25">
      <c r="A1" s="51" t="s">
        <v>0</v>
      </c>
      <c r="B1" s="51"/>
      <c r="C1" s="51"/>
      <c r="D1" s="51"/>
      <c r="E1" s="51"/>
      <c r="F1" s="51"/>
    </row>
    <row r="2" spans="1:6" ht="21.75" customHeight="1" x14ac:dyDescent="0.25">
      <c r="A2" s="51" t="s">
        <v>135</v>
      </c>
      <c r="B2" s="51"/>
      <c r="C2" s="51"/>
      <c r="D2" s="51"/>
      <c r="E2" s="51"/>
      <c r="F2" s="51"/>
    </row>
    <row r="3" spans="1:6" ht="21.75" customHeight="1" x14ac:dyDescent="0.25">
      <c r="A3" s="51" t="s">
        <v>2</v>
      </c>
      <c r="B3" s="51"/>
      <c r="C3" s="51"/>
      <c r="D3" s="51"/>
      <c r="E3" s="51"/>
      <c r="F3" s="51"/>
    </row>
    <row r="4" spans="1:6" ht="14.4" customHeight="1" x14ac:dyDescent="0.25"/>
    <row r="5" spans="1:6" ht="29.1" customHeight="1" x14ac:dyDescent="0.25">
      <c r="A5" s="24" t="s">
        <v>178</v>
      </c>
      <c r="B5" s="52" t="s">
        <v>150</v>
      </c>
      <c r="C5" s="52"/>
      <c r="D5" s="52"/>
      <c r="E5" s="52"/>
      <c r="F5" s="52"/>
    </row>
    <row r="6" spans="1:6" ht="14.4" customHeight="1" x14ac:dyDescent="0.25">
      <c r="D6" s="22" t="s">
        <v>154</v>
      </c>
      <c r="F6" s="22" t="s">
        <v>9</v>
      </c>
    </row>
    <row r="7" spans="1:6" ht="14.4" customHeight="1" x14ac:dyDescent="0.25">
      <c r="A7" s="49" t="s">
        <v>150</v>
      </c>
      <c r="B7" s="49"/>
      <c r="D7" s="3" t="s">
        <v>112</v>
      </c>
      <c r="F7" s="3" t="s">
        <v>112</v>
      </c>
    </row>
    <row r="8" spans="1:6" ht="21.75" customHeight="1" x14ac:dyDescent="0.25">
      <c r="A8" s="50" t="s">
        <v>150</v>
      </c>
      <c r="B8" s="50"/>
      <c r="D8" s="5">
        <v>0</v>
      </c>
      <c r="F8" s="5">
        <v>0</v>
      </c>
    </row>
    <row r="9" spans="1:6" ht="21.75" customHeight="1" x14ac:dyDescent="0.25">
      <c r="A9" s="47" t="s">
        <v>179</v>
      </c>
      <c r="B9" s="47"/>
      <c r="D9" s="8">
        <v>0</v>
      </c>
      <c r="F9" s="8">
        <v>101002190</v>
      </c>
    </row>
    <row r="10" spans="1:6" ht="21.75" customHeight="1" x14ac:dyDescent="0.25">
      <c r="A10" s="59" t="s">
        <v>180</v>
      </c>
      <c r="B10" s="59"/>
      <c r="D10" s="11">
        <v>410303374</v>
      </c>
      <c r="F10" s="11">
        <v>449870199</v>
      </c>
    </row>
    <row r="11" spans="1:6" ht="21.75" customHeight="1" x14ac:dyDescent="0.25">
      <c r="A11" s="46" t="s">
        <v>26</v>
      </c>
      <c r="B11" s="46"/>
      <c r="D11" s="14">
        <v>410303374</v>
      </c>
      <c r="F11" s="14">
        <v>550872389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E13" sqref="E13"/>
    </sheetView>
  </sheetViews>
  <sheetFormatPr defaultRowHeight="13.2" x14ac:dyDescent="0.25"/>
  <cols>
    <col min="1" max="1" width="7.6640625" bestFit="1" customWidth="1"/>
    <col min="2" max="2" width="1.33203125" customWidth="1"/>
    <col min="3" max="3" width="9" bestFit="1" customWidth="1"/>
    <col min="4" max="4" width="1.33203125" customWidth="1"/>
    <col min="5" max="5" width="10.44140625" customWidth="1"/>
    <col min="6" max="6" width="1.33203125" customWidth="1"/>
    <col min="7" max="7" width="5.44140625" bestFit="1" customWidth="1"/>
    <col min="8" max="8" width="1.33203125" customWidth="1"/>
    <col min="9" max="9" width="10.5546875" bestFit="1" customWidth="1"/>
    <col min="10" max="10" width="1.33203125" customWidth="1"/>
    <col min="11" max="11" width="10.44140625" customWidth="1"/>
    <col min="12" max="12" width="1.33203125" customWidth="1"/>
    <col min="13" max="13" width="16.6640625" bestFit="1" customWidth="1"/>
    <col min="14" max="14" width="1.33203125" customWidth="1"/>
    <col min="15" max="15" width="17.109375" bestFit="1" customWidth="1"/>
    <col min="16" max="16" width="1.33203125" customWidth="1"/>
    <col min="17" max="17" width="11.44140625" bestFit="1" customWidth="1"/>
    <col min="18" max="18" width="1.33203125" customWidth="1"/>
    <col min="19" max="19" width="11.44140625" bestFit="1" customWidth="1"/>
    <col min="20" max="20" width="1.33203125" customWidth="1"/>
    <col min="21" max="21" width="17.33203125" bestFit="1" customWidth="1"/>
    <col min="22" max="22" width="1.33203125" customWidth="1"/>
    <col min="23" max="23" width="14.33203125" bestFit="1" customWidth="1"/>
    <col min="24" max="24" width="1.33203125" customWidth="1"/>
    <col min="25" max="25" width="16" bestFit="1" customWidth="1"/>
    <col min="26" max="26" width="0.33203125" customWidth="1"/>
  </cols>
  <sheetData>
    <row r="1" spans="1:25" ht="25.2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25" ht="25.2" x14ac:dyDescent="0.25">
      <c r="A2" s="51" t="s">
        <v>135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ht="25.2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5" spans="1:25" ht="23.4" x14ac:dyDescent="0.25">
      <c r="A5" s="52" t="s">
        <v>207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</row>
    <row r="7" spans="1:25" ht="20.399999999999999" x14ac:dyDescent="0.25">
      <c r="E7" s="49" t="s">
        <v>154</v>
      </c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Y7" s="22" t="s">
        <v>155</v>
      </c>
    </row>
    <row r="8" spans="1:25" ht="20.399999999999999" x14ac:dyDescent="0.25">
      <c r="A8" s="22" t="s">
        <v>208</v>
      </c>
      <c r="C8" s="22" t="s">
        <v>209</v>
      </c>
      <c r="E8" s="16" t="s">
        <v>31</v>
      </c>
      <c r="F8" s="2"/>
      <c r="G8" s="16" t="s">
        <v>13</v>
      </c>
      <c r="H8" s="2"/>
      <c r="I8" s="16" t="s">
        <v>30</v>
      </c>
      <c r="J8" s="2"/>
      <c r="K8" s="16" t="s">
        <v>210</v>
      </c>
      <c r="L8" s="2"/>
      <c r="M8" s="16" t="s">
        <v>211</v>
      </c>
      <c r="N8" s="2"/>
      <c r="O8" s="16" t="s">
        <v>212</v>
      </c>
      <c r="P8" s="2"/>
      <c r="Q8" s="16" t="s">
        <v>213</v>
      </c>
      <c r="R8" s="2"/>
      <c r="S8" s="16" t="s">
        <v>214</v>
      </c>
      <c r="T8" s="2"/>
      <c r="U8" s="16" t="s">
        <v>215</v>
      </c>
      <c r="V8" s="2"/>
      <c r="W8" s="16" t="s">
        <v>216</v>
      </c>
      <c r="Y8" s="16" t="s">
        <v>216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22"/>
  <sheetViews>
    <sheetView rightToLeft="1" topLeftCell="AB7" workbookViewId="0">
      <selection activeCell="AN7" sqref="AN1:AN1048576"/>
    </sheetView>
  </sheetViews>
  <sheetFormatPr defaultRowHeight="13.2" x14ac:dyDescent="0.25"/>
  <cols>
    <col min="1" max="1" width="28" bestFit="1" customWidth="1"/>
    <col min="2" max="2" width="28.5546875" customWidth="1"/>
    <col min="3" max="3" width="1.33203125" customWidth="1"/>
    <col min="4" max="4" width="18.5546875" bestFit="1" customWidth="1"/>
    <col min="5" max="5" width="1.33203125" customWidth="1"/>
    <col min="6" max="6" width="27.88671875" bestFit="1" customWidth="1"/>
    <col min="7" max="7" width="1.33203125" customWidth="1"/>
    <col min="8" max="8" width="15.44140625" bestFit="1" customWidth="1"/>
    <col min="9" max="9" width="1.33203125" customWidth="1"/>
    <col min="10" max="10" width="12.88671875" bestFit="1" customWidth="1"/>
    <col min="11" max="11" width="1.33203125" customWidth="1"/>
    <col min="12" max="12" width="12.88671875" bestFit="1" customWidth="1"/>
    <col min="13" max="13" width="1.33203125" customWidth="1"/>
    <col min="14" max="14" width="11.88671875" bestFit="1" customWidth="1"/>
    <col min="15" max="15" width="1.33203125" customWidth="1"/>
    <col min="16" max="16" width="9.5546875" bestFit="1" customWidth="1"/>
    <col min="17" max="17" width="1.33203125" customWidth="1"/>
    <col min="18" max="18" width="17.88671875" bestFit="1" customWidth="1"/>
    <col min="19" max="19" width="1.33203125" customWidth="1"/>
    <col min="20" max="20" width="17.6640625" bestFit="1" customWidth="1"/>
    <col min="21" max="21" width="1.33203125" customWidth="1"/>
    <col min="22" max="22" width="8.109375" bestFit="1" customWidth="1"/>
    <col min="23" max="23" width="1.33203125" customWidth="1"/>
    <col min="24" max="24" width="16.109375" bestFit="1" customWidth="1"/>
    <col min="25" max="25" width="1.33203125" customWidth="1"/>
    <col min="26" max="26" width="8.33203125" bestFit="1" customWidth="1"/>
    <col min="27" max="27" width="1.33203125" customWidth="1"/>
    <col min="28" max="28" width="15.88671875" bestFit="1" customWidth="1"/>
    <col min="29" max="29" width="1.33203125" customWidth="1"/>
    <col min="30" max="30" width="9.6640625" bestFit="1" customWidth="1"/>
    <col min="31" max="31" width="1.33203125" customWidth="1"/>
    <col min="32" max="32" width="16.109375" bestFit="1" customWidth="1"/>
    <col min="33" max="33" width="1.33203125" customWidth="1"/>
    <col min="34" max="34" width="17.88671875" bestFit="1" customWidth="1"/>
    <col min="35" max="35" width="1.33203125" customWidth="1"/>
    <col min="36" max="36" width="17.88671875" bestFit="1" customWidth="1"/>
    <col min="37" max="37" width="1.33203125" customWidth="1"/>
    <col min="38" max="38" width="18.33203125" bestFit="1" customWidth="1"/>
    <col min="39" max="39" width="0.33203125" customWidth="1"/>
  </cols>
  <sheetData>
    <row r="1" spans="1:42" ht="25.2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</row>
    <row r="2" spans="1:42" ht="25.2" x14ac:dyDescent="0.25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</row>
    <row r="3" spans="1:42" ht="25.2" x14ac:dyDescent="0.25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</row>
    <row r="5" spans="1:42" s="25" customFormat="1" ht="23.4" x14ac:dyDescent="0.25">
      <c r="A5" s="24" t="s">
        <v>55</v>
      </c>
      <c r="B5" s="52" t="s">
        <v>56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</row>
    <row r="6" spans="1:42" ht="20.399999999999999" x14ac:dyDescent="0.25">
      <c r="A6" s="49" t="s">
        <v>57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 t="s">
        <v>7</v>
      </c>
      <c r="Q6" s="49"/>
      <c r="R6" s="49"/>
      <c r="S6" s="49"/>
      <c r="T6" s="49"/>
      <c r="V6" s="49" t="s">
        <v>8</v>
      </c>
      <c r="W6" s="49"/>
      <c r="X6" s="49"/>
      <c r="Y6" s="49"/>
      <c r="Z6" s="49"/>
      <c r="AA6" s="49"/>
      <c r="AB6" s="49"/>
      <c r="AD6" s="49" t="s">
        <v>9</v>
      </c>
      <c r="AE6" s="49"/>
      <c r="AF6" s="49"/>
      <c r="AG6" s="49"/>
      <c r="AH6" s="49"/>
      <c r="AI6" s="49"/>
      <c r="AJ6" s="49"/>
      <c r="AK6" s="49"/>
      <c r="AL6" s="49"/>
    </row>
    <row r="7" spans="1:42" ht="20.39999999999999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V7" s="48" t="s">
        <v>10</v>
      </c>
      <c r="W7" s="48"/>
      <c r="X7" s="48"/>
      <c r="Y7" s="2"/>
      <c r="Z7" s="48" t="s">
        <v>11</v>
      </c>
      <c r="AA7" s="48"/>
      <c r="AB7" s="48"/>
      <c r="AD7" s="2"/>
      <c r="AE7" s="2"/>
      <c r="AF7" s="2"/>
      <c r="AG7" s="2"/>
      <c r="AH7" s="2"/>
      <c r="AI7" s="2"/>
      <c r="AJ7" s="2"/>
      <c r="AK7" s="2"/>
      <c r="AL7" s="2"/>
    </row>
    <row r="8" spans="1:42" ht="20.399999999999999" x14ac:dyDescent="0.25">
      <c r="A8" s="49" t="s">
        <v>58</v>
      </c>
      <c r="B8" s="49"/>
      <c r="D8" s="22" t="s">
        <v>59</v>
      </c>
      <c r="F8" s="22" t="s">
        <v>60</v>
      </c>
      <c r="H8" s="22" t="s">
        <v>61</v>
      </c>
      <c r="J8" s="22" t="s">
        <v>62</v>
      </c>
      <c r="L8" s="22" t="s">
        <v>63</v>
      </c>
      <c r="N8" s="22" t="s">
        <v>32</v>
      </c>
      <c r="P8" s="22" t="s">
        <v>13</v>
      </c>
      <c r="R8" s="22" t="s">
        <v>14</v>
      </c>
      <c r="T8" s="22" t="s">
        <v>15</v>
      </c>
      <c r="V8" s="3" t="s">
        <v>13</v>
      </c>
      <c r="W8" s="2"/>
      <c r="X8" s="3" t="s">
        <v>14</v>
      </c>
      <c r="Z8" s="3" t="s">
        <v>13</v>
      </c>
      <c r="AA8" s="2"/>
      <c r="AB8" s="3" t="s">
        <v>16</v>
      </c>
      <c r="AD8" s="22" t="s">
        <v>13</v>
      </c>
      <c r="AF8" s="22" t="s">
        <v>17</v>
      </c>
      <c r="AH8" s="22" t="s">
        <v>14</v>
      </c>
      <c r="AJ8" s="22" t="s">
        <v>15</v>
      </c>
      <c r="AL8" s="22" t="s">
        <v>18</v>
      </c>
      <c r="AP8" s="33"/>
    </row>
    <row r="9" spans="1:42" ht="18.600000000000001" x14ac:dyDescent="0.25">
      <c r="A9" s="50" t="s">
        <v>64</v>
      </c>
      <c r="B9" s="50"/>
      <c r="D9" s="4" t="s">
        <v>65</v>
      </c>
      <c r="F9" s="4" t="s">
        <v>65</v>
      </c>
      <c r="H9" s="34" t="s">
        <v>66</v>
      </c>
      <c r="I9" s="45"/>
      <c r="J9" s="34" t="s">
        <v>67</v>
      </c>
      <c r="L9" s="36">
        <v>21</v>
      </c>
      <c r="M9" s="45"/>
      <c r="N9" s="36">
        <v>21</v>
      </c>
      <c r="P9" s="5">
        <v>150000</v>
      </c>
      <c r="R9" s="5">
        <v>152400460284</v>
      </c>
      <c r="T9" s="5">
        <v>156555239527</v>
      </c>
      <c r="V9" s="5">
        <v>0</v>
      </c>
      <c r="X9" s="5">
        <v>0</v>
      </c>
      <c r="Z9" s="5">
        <v>0</v>
      </c>
      <c r="AB9" s="5">
        <v>0</v>
      </c>
      <c r="AD9" s="5">
        <v>150000</v>
      </c>
      <c r="AF9" s="5">
        <v>1062435</v>
      </c>
      <c r="AH9" s="5">
        <v>152400460284</v>
      </c>
      <c r="AJ9" s="5">
        <v>159249829087</v>
      </c>
      <c r="AL9" s="6">
        <v>4.6500000000000004</v>
      </c>
      <c r="AO9" s="23"/>
    </row>
    <row r="10" spans="1:42" ht="18.600000000000001" x14ac:dyDescent="0.25">
      <c r="A10" s="47" t="s">
        <v>68</v>
      </c>
      <c r="B10" s="47"/>
      <c r="D10" s="7" t="s">
        <v>65</v>
      </c>
      <c r="F10" s="7" t="s">
        <v>65</v>
      </c>
      <c r="H10" s="35" t="s">
        <v>69</v>
      </c>
      <c r="I10" s="45"/>
      <c r="J10" s="35" t="s">
        <v>70</v>
      </c>
      <c r="L10" s="36">
        <v>23</v>
      </c>
      <c r="M10" s="45"/>
      <c r="N10" s="36">
        <v>23</v>
      </c>
      <c r="P10" s="8">
        <v>207000</v>
      </c>
      <c r="R10" s="8">
        <v>201720822752</v>
      </c>
      <c r="T10" s="8">
        <v>206887443750</v>
      </c>
      <c r="V10" s="8">
        <v>0</v>
      </c>
      <c r="X10" s="8">
        <v>0</v>
      </c>
      <c r="Z10" s="8">
        <v>207000</v>
      </c>
      <c r="AB10" s="8">
        <v>206942568750</v>
      </c>
      <c r="AD10" s="8">
        <v>0</v>
      </c>
      <c r="AF10" s="8">
        <v>0</v>
      </c>
      <c r="AH10" s="8">
        <v>0</v>
      </c>
      <c r="AJ10" s="8">
        <v>0</v>
      </c>
      <c r="AL10" s="9">
        <v>0</v>
      </c>
      <c r="AO10" s="23"/>
    </row>
    <row r="11" spans="1:42" ht="18.600000000000001" x14ac:dyDescent="0.25">
      <c r="A11" s="47" t="s">
        <v>71</v>
      </c>
      <c r="B11" s="47"/>
      <c r="D11" s="7" t="s">
        <v>65</v>
      </c>
      <c r="F11" s="7" t="s">
        <v>65</v>
      </c>
      <c r="H11" s="35" t="s">
        <v>72</v>
      </c>
      <c r="I11" s="45"/>
      <c r="J11" s="35" t="s">
        <v>73</v>
      </c>
      <c r="L11" s="36">
        <v>0</v>
      </c>
      <c r="M11" s="45"/>
      <c r="N11" s="36">
        <v>0</v>
      </c>
      <c r="P11" s="8">
        <v>176714</v>
      </c>
      <c r="R11" s="8">
        <v>103556962297</v>
      </c>
      <c r="T11" s="8">
        <v>122396212851</v>
      </c>
      <c r="V11" s="8">
        <v>0</v>
      </c>
      <c r="X11" s="8">
        <v>0</v>
      </c>
      <c r="Z11" s="8">
        <v>0</v>
      </c>
      <c r="AB11" s="8">
        <v>0</v>
      </c>
      <c r="AD11" s="8">
        <v>176714</v>
      </c>
      <c r="AF11" s="8">
        <v>707160</v>
      </c>
      <c r="AH11" s="8">
        <v>103556962297</v>
      </c>
      <c r="AJ11" s="8">
        <v>124897122481</v>
      </c>
      <c r="AL11" s="9">
        <v>3.65</v>
      </c>
      <c r="AO11" s="23"/>
    </row>
    <row r="12" spans="1:42" ht="18.600000000000001" x14ac:dyDescent="0.25">
      <c r="A12" s="47" t="s">
        <v>74</v>
      </c>
      <c r="B12" s="47"/>
      <c r="D12" s="7" t="s">
        <v>65</v>
      </c>
      <c r="F12" s="7" t="s">
        <v>65</v>
      </c>
      <c r="H12" s="35" t="s">
        <v>75</v>
      </c>
      <c r="I12" s="45"/>
      <c r="J12" s="35" t="s">
        <v>76</v>
      </c>
      <c r="L12" s="36">
        <v>0</v>
      </c>
      <c r="M12" s="45"/>
      <c r="N12" s="36">
        <v>0</v>
      </c>
      <c r="P12" s="8">
        <v>462083</v>
      </c>
      <c r="R12" s="8">
        <v>207179214896</v>
      </c>
      <c r="T12" s="8">
        <v>214668630487</v>
      </c>
      <c r="V12" s="8">
        <v>550609</v>
      </c>
      <c r="X12" s="8">
        <v>260553632045</v>
      </c>
      <c r="Z12" s="8">
        <v>0</v>
      </c>
      <c r="AB12" s="8">
        <v>0</v>
      </c>
      <c r="AD12" s="8">
        <v>1012692</v>
      </c>
      <c r="AF12" s="8">
        <v>474550</v>
      </c>
      <c r="AH12" s="8">
        <v>467732846941</v>
      </c>
      <c r="AJ12" s="8">
        <v>480311677037</v>
      </c>
      <c r="AL12" s="9">
        <v>14.02</v>
      </c>
      <c r="AO12" s="23"/>
    </row>
    <row r="13" spans="1:42" ht="18.600000000000001" x14ac:dyDescent="0.25">
      <c r="A13" s="47" t="s">
        <v>77</v>
      </c>
      <c r="B13" s="47"/>
      <c r="D13" s="7" t="s">
        <v>65</v>
      </c>
      <c r="F13" s="7" t="s">
        <v>65</v>
      </c>
      <c r="H13" s="35" t="s">
        <v>78</v>
      </c>
      <c r="I13" s="45"/>
      <c r="J13" s="35" t="s">
        <v>79</v>
      </c>
      <c r="K13" s="45"/>
      <c r="L13" s="36">
        <v>0</v>
      </c>
      <c r="M13" s="45"/>
      <c r="N13" s="36">
        <v>0</v>
      </c>
      <c r="P13" s="8">
        <v>12800</v>
      </c>
      <c r="R13" s="8">
        <v>8793172535</v>
      </c>
      <c r="T13" s="8">
        <v>10829180429</v>
      </c>
      <c r="V13" s="8">
        <v>0</v>
      </c>
      <c r="X13" s="8">
        <v>0</v>
      </c>
      <c r="Z13" s="8">
        <v>0</v>
      </c>
      <c r="AB13" s="8">
        <v>0</v>
      </c>
      <c r="AD13" s="36">
        <v>12800</v>
      </c>
      <c r="AE13" s="45"/>
      <c r="AF13" s="8">
        <v>861920</v>
      </c>
      <c r="AH13" s="8">
        <v>8793172535</v>
      </c>
      <c r="AJ13" s="8">
        <v>11026577036</v>
      </c>
      <c r="AL13" s="9">
        <v>0.32</v>
      </c>
      <c r="AO13" s="23"/>
    </row>
    <row r="14" spans="1:42" ht="18.600000000000001" x14ac:dyDescent="0.25">
      <c r="A14" s="47" t="s">
        <v>80</v>
      </c>
      <c r="B14" s="47"/>
      <c r="D14" s="7" t="s">
        <v>65</v>
      </c>
      <c r="F14" s="7" t="s">
        <v>65</v>
      </c>
      <c r="H14" s="35" t="s">
        <v>81</v>
      </c>
      <c r="I14" s="45"/>
      <c r="J14" s="35" t="s">
        <v>82</v>
      </c>
      <c r="L14" s="36">
        <v>0</v>
      </c>
      <c r="M14" s="45"/>
      <c r="N14" s="36">
        <v>0</v>
      </c>
      <c r="P14" s="8">
        <v>64409</v>
      </c>
      <c r="R14" s="8">
        <v>50027636802</v>
      </c>
      <c r="T14" s="8">
        <v>50683885658</v>
      </c>
      <c r="V14" s="8">
        <v>0</v>
      </c>
      <c r="X14" s="8">
        <v>0</v>
      </c>
      <c r="Z14" s="8">
        <v>0</v>
      </c>
      <c r="AB14" s="8">
        <v>0</v>
      </c>
      <c r="AD14" s="8">
        <v>64409</v>
      </c>
      <c r="AF14" s="8">
        <v>835283</v>
      </c>
      <c r="AH14" s="8">
        <v>50027636802</v>
      </c>
      <c r="AJ14" s="8">
        <v>53770489136</v>
      </c>
      <c r="AL14" s="9">
        <v>1.57</v>
      </c>
      <c r="AO14" s="23"/>
    </row>
    <row r="15" spans="1:42" ht="18.600000000000001" x14ac:dyDescent="0.25">
      <c r="A15" s="7" t="s">
        <v>83</v>
      </c>
      <c r="B15" s="7"/>
      <c r="D15" s="7" t="s">
        <v>65</v>
      </c>
      <c r="F15" s="7" t="s">
        <v>65</v>
      </c>
      <c r="H15" s="35" t="s">
        <v>84</v>
      </c>
      <c r="I15" s="45"/>
      <c r="J15" s="35" t="s">
        <v>85</v>
      </c>
      <c r="L15" s="36">
        <v>23</v>
      </c>
      <c r="M15" s="45"/>
      <c r="N15" s="36">
        <v>23</v>
      </c>
      <c r="P15" s="8">
        <v>65000</v>
      </c>
      <c r="R15" s="8">
        <v>52978800663</v>
      </c>
      <c r="T15" s="8">
        <v>53290507521</v>
      </c>
      <c r="V15" s="8">
        <v>0</v>
      </c>
      <c r="X15" s="8">
        <v>0</v>
      </c>
      <c r="Z15" s="8">
        <v>0</v>
      </c>
      <c r="AB15" s="8">
        <v>0</v>
      </c>
      <c r="AD15" s="8">
        <v>65000</v>
      </c>
      <c r="AF15" s="8">
        <v>825000</v>
      </c>
      <c r="AH15" s="8">
        <v>52978800663</v>
      </c>
      <c r="AJ15" s="8">
        <v>53595841406</v>
      </c>
      <c r="AL15" s="9">
        <v>1.56</v>
      </c>
      <c r="AO15" s="23"/>
    </row>
    <row r="16" spans="1:42" ht="18.600000000000001" x14ac:dyDescent="0.25">
      <c r="A16" s="7" t="s">
        <v>86</v>
      </c>
      <c r="B16" s="7"/>
      <c r="D16" s="7" t="s">
        <v>65</v>
      </c>
      <c r="F16" s="7" t="s">
        <v>65</v>
      </c>
      <c r="H16" s="35" t="s">
        <v>87</v>
      </c>
      <c r="I16" s="45"/>
      <c r="J16" s="35" t="s">
        <v>88</v>
      </c>
      <c r="L16" s="36">
        <v>23</v>
      </c>
      <c r="M16" s="45"/>
      <c r="N16" s="36">
        <v>23</v>
      </c>
      <c r="P16" s="8">
        <v>55000</v>
      </c>
      <c r="R16" s="8">
        <v>44350802642</v>
      </c>
      <c r="T16" s="8">
        <v>44855596500</v>
      </c>
      <c r="V16" s="8">
        <v>0</v>
      </c>
      <c r="X16" s="8">
        <v>0</v>
      </c>
      <c r="Z16" s="8">
        <v>0</v>
      </c>
      <c r="AB16" s="8">
        <v>0</v>
      </c>
      <c r="AD16" s="8">
        <v>55000</v>
      </c>
      <c r="AF16" s="8">
        <v>841340</v>
      </c>
      <c r="AH16" s="8">
        <v>44350802642</v>
      </c>
      <c r="AJ16" s="8">
        <v>46248538675</v>
      </c>
      <c r="AL16" s="9">
        <v>1.35</v>
      </c>
      <c r="AO16" s="23"/>
    </row>
    <row r="17" spans="1:41" ht="18.600000000000001" x14ac:dyDescent="0.25">
      <c r="A17" s="7" t="s">
        <v>89</v>
      </c>
      <c r="B17" s="7"/>
      <c r="D17" s="7" t="s">
        <v>65</v>
      </c>
      <c r="F17" s="7" t="s">
        <v>65</v>
      </c>
      <c r="H17" s="35" t="s">
        <v>90</v>
      </c>
      <c r="I17" s="45"/>
      <c r="J17" s="35" t="s">
        <v>91</v>
      </c>
      <c r="L17" s="36">
        <v>23</v>
      </c>
      <c r="M17" s="45"/>
      <c r="N17" s="36">
        <v>23</v>
      </c>
      <c r="P17" s="8">
        <v>210000</v>
      </c>
      <c r="R17" s="8">
        <v>168805120480</v>
      </c>
      <c r="T17" s="8">
        <v>177590682530</v>
      </c>
      <c r="V17" s="8">
        <v>0</v>
      </c>
      <c r="X17" s="8">
        <v>0</v>
      </c>
      <c r="Z17" s="8">
        <v>0</v>
      </c>
      <c r="AB17" s="8">
        <v>0</v>
      </c>
      <c r="AD17" s="8">
        <v>210000</v>
      </c>
      <c r="AF17" s="8">
        <v>846400</v>
      </c>
      <c r="AH17" s="8">
        <v>168805120480</v>
      </c>
      <c r="AJ17" s="8">
        <v>177647351700</v>
      </c>
      <c r="AL17" s="9">
        <v>5.19</v>
      </c>
      <c r="AO17" s="23"/>
    </row>
    <row r="18" spans="1:41" ht="18.600000000000001" x14ac:dyDescent="0.25">
      <c r="A18" s="7" t="s">
        <v>92</v>
      </c>
      <c r="B18" s="7"/>
      <c r="D18" s="7" t="s">
        <v>65</v>
      </c>
      <c r="F18" s="7" t="s">
        <v>65</v>
      </c>
      <c r="H18" s="35" t="s">
        <v>93</v>
      </c>
      <c r="I18" s="45"/>
      <c r="J18" s="35" t="s">
        <v>94</v>
      </c>
      <c r="L18" s="36">
        <v>23</v>
      </c>
      <c r="M18" s="45"/>
      <c r="N18" s="36">
        <v>23</v>
      </c>
      <c r="P18" s="8">
        <v>220000</v>
      </c>
      <c r="R18" s="8">
        <v>214630478573</v>
      </c>
      <c r="T18" s="8">
        <v>214488908205</v>
      </c>
      <c r="V18" s="8">
        <v>0</v>
      </c>
      <c r="X18" s="8">
        <v>0</v>
      </c>
      <c r="Z18" s="8">
        <v>0</v>
      </c>
      <c r="AB18" s="8">
        <v>0</v>
      </c>
      <c r="AD18" s="8">
        <v>220000</v>
      </c>
      <c r="AF18" s="8">
        <v>951710</v>
      </c>
      <c r="AH18" s="8">
        <v>214630478573</v>
      </c>
      <c r="AJ18" s="8">
        <v>209262351691</v>
      </c>
      <c r="AL18" s="9">
        <v>6.11</v>
      </c>
      <c r="AO18" s="23"/>
    </row>
    <row r="19" spans="1:41" ht="18.600000000000001" x14ac:dyDescent="0.25">
      <c r="A19" s="7" t="s">
        <v>95</v>
      </c>
      <c r="B19" s="7"/>
      <c r="D19" s="7" t="s">
        <v>65</v>
      </c>
      <c r="F19" s="7" t="s">
        <v>65</v>
      </c>
      <c r="H19" s="35" t="s">
        <v>96</v>
      </c>
      <c r="I19" s="45"/>
      <c r="J19" s="35" t="s">
        <v>97</v>
      </c>
      <c r="L19" s="36">
        <v>23</v>
      </c>
      <c r="M19" s="45"/>
      <c r="N19" s="36">
        <v>23</v>
      </c>
      <c r="P19" s="8">
        <v>0</v>
      </c>
      <c r="R19" s="8">
        <v>0</v>
      </c>
      <c r="T19" s="8">
        <v>0</v>
      </c>
      <c r="V19" s="8">
        <v>41000</v>
      </c>
      <c r="X19" s="8">
        <v>201992601904</v>
      </c>
      <c r="Z19" s="8">
        <v>0</v>
      </c>
      <c r="AB19" s="8">
        <v>0</v>
      </c>
      <c r="AD19" s="8">
        <v>41000</v>
      </c>
      <c r="AF19" s="8">
        <v>4937046</v>
      </c>
      <c r="AH19" s="8">
        <v>201992601904</v>
      </c>
      <c r="AJ19" s="8">
        <v>202272162076</v>
      </c>
      <c r="AL19" s="9">
        <v>5.91</v>
      </c>
      <c r="AO19" s="23"/>
    </row>
    <row r="20" spans="1:41" ht="18.600000000000001" x14ac:dyDescent="0.25">
      <c r="A20" s="7" t="s">
        <v>98</v>
      </c>
      <c r="B20" s="7"/>
      <c r="D20" s="7" t="s">
        <v>65</v>
      </c>
      <c r="F20" s="7" t="s">
        <v>65</v>
      </c>
      <c r="H20" s="35" t="s">
        <v>99</v>
      </c>
      <c r="I20" s="45"/>
      <c r="J20" s="35" t="s">
        <v>100</v>
      </c>
      <c r="L20" s="36">
        <v>0</v>
      </c>
      <c r="M20" s="45"/>
      <c r="N20" s="36">
        <v>0</v>
      </c>
      <c r="P20" s="8">
        <v>0</v>
      </c>
      <c r="R20" s="8">
        <v>0</v>
      </c>
      <c r="T20" s="8">
        <v>0</v>
      </c>
      <c r="V20" s="8">
        <v>17447</v>
      </c>
      <c r="X20" s="8">
        <v>7673697033</v>
      </c>
      <c r="Z20" s="8">
        <v>0</v>
      </c>
      <c r="AB20" s="8">
        <v>0</v>
      </c>
      <c r="AD20" s="8">
        <v>17447</v>
      </c>
      <c r="AF20" s="8">
        <v>438640</v>
      </c>
      <c r="AH20" s="8">
        <v>7673697033</v>
      </c>
      <c r="AJ20" s="8">
        <v>7648790787</v>
      </c>
      <c r="AL20" s="9">
        <v>0.22</v>
      </c>
      <c r="AO20" s="23"/>
    </row>
    <row r="21" spans="1:41" ht="21" thickBot="1" x14ac:dyDescent="0.3">
      <c r="A21" s="46" t="s">
        <v>26</v>
      </c>
      <c r="B21" s="46"/>
      <c r="P21" s="8"/>
      <c r="R21" s="14">
        <v>1204443471924</v>
      </c>
      <c r="T21" s="14">
        <v>1252246287458</v>
      </c>
      <c r="V21" s="8">
        <v>609056</v>
      </c>
      <c r="X21" s="14">
        <v>470219930982</v>
      </c>
      <c r="Z21" s="8"/>
      <c r="AB21" s="14">
        <v>206942568750</v>
      </c>
      <c r="AD21" s="8"/>
      <c r="AE21" s="8"/>
      <c r="AF21" s="8"/>
      <c r="AH21" s="14">
        <v>1472942580154</v>
      </c>
      <c r="AJ21" s="14">
        <v>1525930731112</v>
      </c>
      <c r="AL21" s="15">
        <v>44.55</v>
      </c>
    </row>
    <row r="22" spans="1:41" ht="13.8" thickTop="1" x14ac:dyDescent="0.25"/>
  </sheetData>
  <mergeCells count="18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21:B21"/>
    <mergeCell ref="A11:B11"/>
    <mergeCell ref="A12:B12"/>
    <mergeCell ref="A13:B13"/>
    <mergeCell ref="A14:B14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dcterms:created xsi:type="dcterms:W3CDTF">2026-08-23T09:34:39Z</dcterms:created>
  <dcterms:modified xsi:type="dcterms:W3CDTF">2026-08-25T13:28:01Z</dcterms:modified>
</cp:coreProperties>
</file>