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baspour\صورت وضعیت پرتفوی ماهانه\ماه آفرید\"/>
    </mc:Choice>
  </mc:AlternateContent>
  <xr:revisionPtr revIDLastSave="0" documentId="13_ncr:1_{EB491575-74FB-4C03-A26F-F3187669ED1A}" xr6:coauthVersionLast="47" xr6:coauthVersionMax="47" xr10:uidLastSave="{00000000-0000-0000-0000-000000000000}"/>
  <bookViews>
    <workbookView xWindow="28680" yWindow="-120" windowWidth="29040" windowHeight="15720" activeTab="19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'0'!$A$1:$C$6</definedName>
    <definedName name="_xlnm.Print_Area" localSheetId="1">'1'!$A$1:$AC$21</definedName>
    <definedName name="_xlnm.Print_Area" localSheetId="10">'10'!$A$1:$K$25</definedName>
    <definedName name="_xlnm.Print_Area" localSheetId="11">'11'!$A$1:$N$25</definedName>
    <definedName name="_xlnm.Print_Area" localSheetId="12">'12'!$A$1:$S$33</definedName>
    <definedName name="_xlnm.Print_Area" localSheetId="13">'13'!$A$1:$S$38</definedName>
    <definedName name="_xlnm.Print_Area" localSheetId="14">'14'!$A$1:$X$20</definedName>
    <definedName name="_xlnm.Print_Area" localSheetId="15">'15'!$A$1:$S$23</definedName>
    <definedName name="_xlnm.Print_Area" localSheetId="16">'16'!$A$1:$L$7</definedName>
    <definedName name="_xlnm.Print_Area" localSheetId="17">'17'!$A$1:$G$11</definedName>
    <definedName name="_xlnm.Print_Area" localSheetId="18">'18'!$A$1:$Z$8</definedName>
    <definedName name="_xlnm.Print_Area" localSheetId="19">'19'!$A$1:$AM$22</definedName>
    <definedName name="_xlnm.Print_Area" localSheetId="2">'2'!$A$1:$AX$26</definedName>
    <definedName name="_xlnm.Print_Area" localSheetId="3">'3'!$A$1:$AB$19</definedName>
    <definedName name="_xlnm.Print_Area" localSheetId="4">'4'!$A$1:$N$8</definedName>
    <definedName name="_xlnm.Print_Area" localSheetId="5">'5'!$A$1:$M$28</definedName>
    <definedName name="_xlnm.Print_Area" localSheetId="6">'6'!$A$1:$X$26</definedName>
    <definedName name="_xlnm.Print_Area" localSheetId="7">'7'!$A$1:$K$13</definedName>
    <definedName name="_xlnm.Print_Area" localSheetId="8">'8'!$A$1:$T$14</definedName>
    <definedName name="_xlnm.Print_Area" localSheetId="9">'9'!$A$1:$U$14</definedName>
  </definedNames>
  <calcPr calcId="191029"/>
</workbook>
</file>

<file path=xl/calcChain.xml><?xml version="1.0" encoding="utf-8"?>
<calcChain xmlns="http://schemas.openxmlformats.org/spreadsheetml/2006/main">
  <c r="F21" i="13" l="1"/>
  <c r="F22" i="13"/>
  <c r="F23" i="13"/>
  <c r="F24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</calcChain>
</file>

<file path=xl/sharedStrings.xml><?xml version="1.0" encoding="utf-8"?>
<sst xmlns="http://schemas.openxmlformats.org/spreadsheetml/2006/main" count="659" uniqueCount="241">
  <si>
    <t>صندوق سرمایه گذاری در اوراق بهادار بادرآمد ثابت ماه آفریدسپینود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</si>
  <si>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</si>
  <si>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</si>
  <si>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</si>
  <si>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</si>
  <si>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</si>
  <si>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</si>
  <si>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</si>
  <si>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</si>
  <si>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</si>
  <si>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</si>
  <si>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</si>
  <si>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</si>
  <si>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</si>
  <si>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</si>
  <si>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</si>
  <si>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</si>
  <si>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</si>
  <si>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</si>
  <si>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 استیل فولاد بافت</t>
  </si>
  <si>
    <t>پاریز شرق</t>
  </si>
  <si>
    <t>زرین ذرت شاهرود</t>
  </si>
  <si>
    <t>گسترش سوخت سبززاگرس(سهامی عام)</t>
  </si>
  <si>
    <t>هامون نایزه</t>
  </si>
  <si>
    <t>کشت و صنعت شیفته آرای شرق</t>
  </si>
  <si>
    <t>کولان سل</t>
  </si>
  <si>
    <t>ذوب گران رنگین فلز</t>
  </si>
  <si>
    <t>صنایع دامپروری و لبنی رضوی</t>
  </si>
  <si>
    <t>گروه پتروشیمی تابان فردا</t>
  </si>
  <si>
    <t>صنعتی معدنی سیمان تجارت مهریز</t>
  </si>
  <si>
    <t>تولید نیروی برق سبز منجیل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</si>
  <si>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</si>
  <si>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</si>
  <si>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</si>
  <si>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</si>
  <si>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</si>
  <si>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</si>
  <si>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</si>
  <si>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</si>
  <si>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</si>
  <si>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</si>
  <si>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</si>
  <si>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</si>
  <si>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</si>
  <si>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</si>
  <si>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</si>
  <si>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</si>
  <si>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</si>
  <si>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</si>
  <si>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</si>
  <si>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</si>
  <si>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زیتون نماد پایا- مختلط</t>
  </si>
  <si>
    <t>صندوق س صنایع کارآمد1-بخشی</t>
  </si>
  <si>
    <t>صندوق س. کالای دیبای معیار1</t>
  </si>
  <si>
    <t>صندوق س.انارنماد ارزش-درسهام</t>
  </si>
  <si>
    <t>صندوق س.پشتوانه طلا تابان تمدن</t>
  </si>
  <si>
    <t>صندوق س.پشتوانه طلای رز</t>
  </si>
  <si>
    <t>صندوق س.كالاي زرگر كارآمد</t>
  </si>
  <si>
    <t>صندوق س.کالای کهکشان فیروزه1</t>
  </si>
  <si>
    <t>صندوق س.کالای ترنج1</t>
  </si>
  <si>
    <t>صندوق س.بخشی گستره فیروزه4-ب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</si>
  <si>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</si>
  <si>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</si>
  <si>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</si>
  <si>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</si>
  <si>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</si>
  <si>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</si>
  <si>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</si>
  <si>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</si>
  <si>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</si>
  <si>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موازی برق گیلان071</t>
  </si>
  <si>
    <t>بله</t>
  </si>
  <si>
    <t>1405/02/30</t>
  </si>
  <si>
    <t>1407/02/30</t>
  </si>
  <si>
    <t>سلف موازی متانول بوشهر071</t>
  </si>
  <si>
    <t>1405/05/14</t>
  </si>
  <si>
    <t>1407/05/14</t>
  </si>
  <si>
    <t>اسناد خزانه-م1-س.قوا03-060615</t>
  </si>
  <si>
    <t>1403/11/27</t>
  </si>
  <si>
    <t>1406/06/15</t>
  </si>
  <si>
    <t>اسناد خزانه-م4بودجه04-070816</t>
  </si>
  <si>
    <t>1404/07/19</t>
  </si>
  <si>
    <t>1407/07/18</t>
  </si>
  <si>
    <t>اسناد خزانه-م7بودجه04-071110</t>
  </si>
  <si>
    <t>1404/11/11</t>
  </si>
  <si>
    <t>1407/11/10</t>
  </si>
  <si>
    <t>اسنادخزانه-م10بودجه02-051112</t>
  </si>
  <si>
    <t>1402/12/21</t>
  </si>
  <si>
    <t>1405/11/12</t>
  </si>
  <si>
    <t>گام بانک پارسیان0510</t>
  </si>
  <si>
    <t>1404/11/14</t>
  </si>
  <si>
    <t>1405/10/30</t>
  </si>
  <si>
    <t>مرابحه عام دولت226-ش.خ070414</t>
  </si>
  <si>
    <t>1404/05/14</t>
  </si>
  <si>
    <t>1407/04/14</t>
  </si>
  <si>
    <t>مرابحه عام دولت228-ش.خ070521</t>
  </si>
  <si>
    <t>1404/05/21</t>
  </si>
  <si>
    <t>1407/05/21</t>
  </si>
  <si>
    <t>مرابحه عام دولت259-ش.خ070502</t>
  </si>
  <si>
    <t>1404/10/02</t>
  </si>
  <si>
    <t>1407/05/02</t>
  </si>
  <si>
    <t>مرابحه غدیرایرانیان14081120</t>
  </si>
  <si>
    <t>1404/11/20</t>
  </si>
  <si>
    <t>1408/11/20</t>
  </si>
  <si>
    <t>اسناد خزانه-م6بودجه04-071019</t>
  </si>
  <si>
    <t>1404/10/23</t>
  </si>
  <si>
    <t>1407/10/19</t>
  </si>
  <si>
    <t>مرابحه عام دولت303-ش.خ080703</t>
  </si>
  <si>
    <t>1405/06/03</t>
  </si>
  <si>
    <t>1408/07/03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</si>
  <si>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</si>
  <si>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</si>
  <si>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</si>
  <si>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</si>
  <si>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</si>
  <si>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</si>
  <si>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</si>
  <si>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</si>
  <si>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</si>
  <si>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</si>
  <si>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</si>
  <si>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</si>
  <si>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</si>
  <si>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</si>
  <si>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</si>
  <si>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0.00%</t>
  </si>
  <si>
    <t>سپرده کوتاه مدت بانک خاورمیانه مهستان</t>
  </si>
  <si>
    <t>0.02%</t>
  </si>
  <si>
    <t>سپرده کوتاه مدت بانک ایران زمین آصف</t>
  </si>
  <si>
    <t>سپرده کوتاه مدت بانک دی آفریقا</t>
  </si>
  <si>
    <t>سپرده کوتاه مدت بانک صادرات کیکاوس</t>
  </si>
  <si>
    <t>0.03%</t>
  </si>
  <si>
    <t>سپرده بلند مدت بانک صادرات کیکاوس</t>
  </si>
  <si>
    <t>سپرده کوتاه مدت بانک پاسارگاد شهید بهزادی</t>
  </si>
  <si>
    <t>سپرده بلند مدت بانک پاسارگاد شهید بهزادی</t>
  </si>
  <si>
    <t>1.84%</t>
  </si>
  <si>
    <t>0.84%</t>
  </si>
  <si>
    <t>سپرده کوتاه مدت بانک گردشگری سید جمال الدین اسدآبادی</t>
  </si>
  <si>
    <t>سپرده بلند مدت بانک گردشگری سید جمال الدین اسدآبادی</t>
  </si>
  <si>
    <t>10.65%</t>
  </si>
  <si>
    <t>1.79%</t>
  </si>
  <si>
    <t>سپرده کوتاه مدت بانک صادرات میرداماد</t>
  </si>
  <si>
    <t>سپرده بلند مدت بانک صادرات میرداماد</t>
  </si>
  <si>
    <t>5.14%</t>
  </si>
  <si>
    <t>6.03%</t>
  </si>
  <si>
    <t>2.79%</t>
  </si>
  <si>
    <t>1.17%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</si>
  <si>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</si>
  <si>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</si>
  <si>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</si>
  <si>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</si>
  <si>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</si>
  <si>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</si>
  <si>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</si>
  <si>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</si>
  <si>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</si>
  <si>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</si>
  <si>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</si>
  <si>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</si>
  <si>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</si>
  <si>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</si>
  <si>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</si>
  <si>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</si>
  <si>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</si>
  <si>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</si>
  <si>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</si>
  <si>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</si>
  <si>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</si>
  <si>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</si>
  <si>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</si>
  <si>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</si>
  <si>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</si>
  <si>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مالی نماد غدیر(سهامی عام)</t>
  </si>
  <si>
    <t>مجتمع کاشی و سنگ پرسپولیس یزد</t>
  </si>
  <si>
    <t>تولیدی کوچین</t>
  </si>
  <si>
    <t>آلیاژ گستر هامون</t>
  </si>
  <si>
    <t>کارخانجات تولیدی نیروترانسفو</t>
  </si>
  <si>
    <t>-2-2</t>
  </si>
  <si>
    <t>درآمد حاصل از سرمایه­گذاری در واحدهای صندوق</t>
  </si>
  <si>
    <t>درآمد سود صندوق</t>
  </si>
  <si>
    <t>صندوق ص.س. املاک و مستغلات امین شهر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</si>
  <si>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</si>
  <si>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</si>
  <si>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</si>
  <si>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</si>
  <si>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اجاره تابان فردادماوند14080220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</si>
  <si>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</si>
  <si>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</si>
  <si>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</si>
  <si>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</si>
  <si>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</si>
  <si>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</si>
  <si>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</si>
  <si>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</si>
  <si>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</si>
  <si>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</si>
  <si>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</si>
  <si>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</si>
  <si>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</si>
  <si>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</si>
  <si>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</si>
  <si>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1405/02/10</t>
  </si>
  <si>
    <t>1405/04/06</t>
  </si>
  <si>
    <t>1405/04/30</t>
  </si>
  <si>
    <t>1405/04/10</t>
  </si>
  <si>
    <t>1405/06/18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</si>
  <si>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</si>
  <si>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</si>
  <si>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</si>
  <si>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</si>
  <si>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</si>
  <si>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</si>
  <si>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</si>
  <si>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</si>
  <si>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</si>
  <si>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</si>
  <si>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1408/02/20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</si>
  <si>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</si>
  <si>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</si>
  <si>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</si>
  <si>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</si>
  <si>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</si>
  <si>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</si>
  <si>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</si>
  <si>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</si>
  <si>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</si>
  <si>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</si>
  <si>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</si>
  <si>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</si>
  <si>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</si>
  <si>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</si>
  <si>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</si>
  <si>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</si>
  <si>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</si>
  <si>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صندوق سرمایه گذاری</t>
  </si>
  <si>
    <t>در اوراق بهادار بادرآمد ثابت</t>
  </si>
  <si>
    <t>ماه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</si>
  <si>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</si>
  <si>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</si>
  <si>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</si>
  <si>
    <t>31/11%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</si>
</sst>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%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28"/>
      <color rgb="FF000000"/>
      <name val="B Nazanin"/>
      <charset val="178"/>
    </font>
    <font>
      <b/>
      <sz val="36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75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10" fontId="0" fillId="0" borderId="0" xfId="1" applyNumberFormat="1" applyFont="1" applyAlignment="1">
      <alignment horizontal="left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9" fontId="3" fillId="0" borderId="0" xfId="0" applyNumberFormat="1" applyFont="1" applyAlignment="1">
      <alignment horizontal="right" vertical="top"/>
    </xf>
    <xf numFmtId="10" fontId="3" fillId="0" borderId="0" xfId="0" applyNumberFormat="1" applyFont="1" applyAlignment="1">
      <alignment horizontal="right" vertical="top"/>
    </xf>
    <xf numFmtId="49" fontId="3" fillId="0" borderId="5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3" fontId="3" fillId="0" borderId="0" xfId="0" applyNumberFormat="1" applyFont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9" fontId="3" fillId="0" borderId="0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9" fontId="3" fillId="0" borderId="0" xfId="2" applyFont="1" applyBorder="1" applyAlignment="1">
      <alignment horizontal="center" vertical="top"/>
    </xf>
    <xf numFmtId="9" fontId="3" fillId="0" borderId="2" xfId="2" applyFont="1" applyBorder="1" applyAlignment="1">
      <alignment horizontal="center" vertical="top"/>
    </xf>
    <xf numFmtId="9" fontId="3" fillId="0" borderId="0" xfId="2" applyFont="1" applyAlignment="1">
      <alignment horizontal="center" vertical="top"/>
    </xf>
    <xf numFmtId="164" fontId="3" fillId="0" borderId="0" xfId="2" applyNumberFormat="1" applyFont="1" applyBorder="1" applyAlignment="1">
      <alignment horizontal="center" vertical="top"/>
    </xf>
    <xf numFmtId="164" fontId="3" fillId="0" borderId="0" xfId="2" applyNumberFormat="1" applyFont="1" applyAlignment="1">
      <alignment horizontal="center" vertical="top"/>
    </xf>
    <xf numFmtId="9" fontId="3" fillId="0" borderId="0" xfId="1" applyFont="1" applyBorder="1" applyAlignment="1">
      <alignment horizontal="center" vertical="top"/>
    </xf>
    <xf numFmtId="3" fontId="3" fillId="0" borderId="9" xfId="0" applyNumberFormat="1" applyFont="1" applyBorder="1" applyAlignment="1">
      <alignment horizontal="right" vertical="top"/>
    </xf>
    <xf numFmtId="165" fontId="0" fillId="0" borderId="0" xfId="1" applyNumberFormat="1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0" fontId="10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top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center" vertical="center" wrapText="1"/>
    </xf>
    <xf numFmtId="10" fontId="3" fillId="0" borderId="0" xfId="1" applyNumberFormat="1" applyFont="1" applyAlignment="1">
      <alignment horizontal="right" vertical="top"/>
    </xf>
    <xf numFmtId="10" fontId="3" fillId="0" borderId="5" xfId="1" applyNumberFormat="1" applyFont="1" applyBorder="1" applyAlignment="1">
      <alignment horizontal="right" vertical="top"/>
    </xf>
    <xf numFmtId="9" fontId="3" fillId="0" borderId="0" xfId="1" applyNumberFormat="1" applyFont="1" applyAlignment="1">
      <alignment horizontal="right" vertical="top"/>
    </xf>
    <xf numFmtId="9" fontId="3" fillId="0" borderId="0" xfId="2" applyNumberFormat="1" applyFont="1" applyAlignment="1">
      <alignment horizontal="center" vertical="top"/>
    </xf>
  </cellXfs>
  <cellStyles count="3">
    <cellStyle name="Normal" xfId="0" builtinId="0"/>
    <cellStyle name="Percent" xfId="1" builtinId="5"/>
    <cellStyle name="Percent 2" xfId="2" xr:uid="{0F98662B-9CB3-4259-BD07-E07C55D08E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workbookViewId="0">
      <selection activeCell="A3" sqref="A3:C4"/>
    </sheetView>
  </sheetViews>
  <sheetFormatPr defaultColWidth="37.33203125" defaultRowHeight="13.2" x14ac:dyDescent="0.25"/>
  <sheetData>
    <row r="1" spans="1:3" ht="29.1" customHeight="1" x14ac:dyDescent="0.25">
      <c r="A1" s="52"/>
      <c r="B1" s="52"/>
      <c r="C1" s="19"/>
    </row>
    <row r="2" spans="1:3" ht="53.25" customHeight="1" x14ac:dyDescent="0.25">
      <c r="A2" s="54" t="s">
        <v>234</v>
      </c>
      <c r="B2" s="54"/>
      <c r="C2" s="54"/>
    </row>
    <row r="3" spans="1:3" ht="44.25" customHeight="1" x14ac:dyDescent="0.25">
      <c r="A3" s="54" t="s">
        <v>235</v>
      </c>
      <c r="B3" s="54"/>
      <c r="C3" s="54"/>
    </row>
    <row r="4" spans="1:3" ht="7.35" customHeight="1" x14ac:dyDescent="0.25">
      <c r="A4" s="54"/>
      <c r="B4" s="54"/>
      <c r="C4" s="54"/>
    </row>
    <row r="5" spans="1:3" ht="58.8" x14ac:dyDescent="0.25">
      <c r="A5" s="54" t="s">
        <v>236</v>
      </c>
      <c r="B5" s="54"/>
      <c r="C5" s="54"/>
    </row>
    <row r="6" spans="1:3" ht="40.950000000000003" customHeight="1" x14ac:dyDescent="0.25">
      <c r="A6" s="20"/>
      <c r="B6" s="20"/>
      <c r="C6" s="20"/>
    </row>
    <row r="7" spans="1:3" ht="46.8" x14ac:dyDescent="0.25">
      <c r="A7" s="52" t="s">
        <v>237</v>
      </c>
      <c r="B7" s="52"/>
      <c r="C7" s="52"/>
    </row>
    <row r="8" spans="1:3" ht="44.25" customHeight="1" x14ac:dyDescent="0.7">
      <c r="A8" s="21"/>
      <c r="B8" s="21"/>
      <c r="C8" s="21"/>
    </row>
    <row r="9" spans="1:3" ht="44.25" customHeight="1" x14ac:dyDescent="0.7">
      <c r="A9" s="21"/>
      <c r="B9" s="21"/>
      <c r="C9" s="21"/>
    </row>
    <row r="10" spans="1:3" ht="46.8" x14ac:dyDescent="0.25">
      <c r="A10" s="52" t="s">
        <v>2</v>
      </c>
      <c r="B10" s="52"/>
      <c r="C10" s="52"/>
    </row>
    <row r="11" spans="1:3" ht="44.4" x14ac:dyDescent="0.7">
      <c r="A11" s="21"/>
      <c r="B11" s="21"/>
      <c r="C11" s="21"/>
    </row>
    <row r="12" spans="1:3" ht="27" x14ac:dyDescent="0.25">
      <c r="A12" s="53" t="s">
        <v>238</v>
      </c>
      <c r="B12" s="53"/>
      <c r="C12" s="53"/>
    </row>
    <row r="13" spans="1:3" ht="27" x14ac:dyDescent="0.25">
      <c r="A13" s="53" t="s">
        <v>239</v>
      </c>
      <c r="B13" s="53"/>
      <c r="C13" s="53"/>
    </row>
    <row r="14" spans="1:3" ht="27" x14ac:dyDescent="0.25">
      <c r="A14" s="22"/>
      <c r="B14" s="22"/>
      <c r="C14" s="22"/>
    </row>
    <row r="15" spans="1:3" ht="27" x14ac:dyDescent="0.25">
      <c r="A15" s="22"/>
      <c r="B15" s="22"/>
      <c r="C15" s="22"/>
    </row>
  </sheetData>
  <mergeCells count="8">
    <mergeCell ref="A1:B1"/>
    <mergeCell ref="A3:C4"/>
    <mergeCell ref="A5:C5"/>
    <mergeCell ref="A7:C7"/>
    <mergeCell ref="A10:C10"/>
    <mergeCell ref="A12:C12"/>
    <mergeCell ref="A13:C13"/>
    <mergeCell ref="A2:C2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2"/>
  <sheetViews>
    <sheetView rightToLeft="1" workbookViewId="0">
      <selection activeCell="F18" sqref="F18"/>
    </sheetView>
  </sheetViews>
  <sheetFormatPr defaultRowHeight="13.2" x14ac:dyDescent="0.25"/>
  <cols>
    <col min="1" max="2" width="2.5546875" customWidth="1"/>
    <col min="3" max="3" width="23.44140625" customWidth="1"/>
    <col min="4" max="5" width="1.33203125" customWidth="1"/>
    <col min="6" max="6" width="11.6640625" customWidth="1"/>
    <col min="7" max="7" width="1.33203125" customWidth="1"/>
    <col min="8" max="8" width="15.5546875" customWidth="1"/>
    <col min="9" max="9" width="1.33203125" customWidth="1"/>
    <col min="10" max="10" width="16" bestFit="1" customWidth="1"/>
    <col min="11" max="11" width="1.33203125" customWidth="1"/>
    <col min="12" max="12" width="14.33203125" customWidth="1"/>
    <col min="13" max="13" width="1.33203125" customWidth="1"/>
    <col min="14" max="14" width="14.88671875" bestFit="1" customWidth="1"/>
    <col min="15" max="15" width="1.33203125" customWidth="1"/>
    <col min="16" max="16" width="14.33203125" customWidth="1"/>
    <col min="17" max="17" width="1.33203125" customWidth="1"/>
    <col min="18" max="18" width="14.5546875" customWidth="1"/>
    <col min="19" max="19" width="1.33203125" customWidth="1"/>
    <col min="20" max="20" width="15.5546875" customWidth="1"/>
    <col min="21" max="21" width="1.33203125" customWidth="1"/>
    <col min="22" max="22" width="15.5546875" customWidth="1"/>
    <col min="23" max="23" width="1.33203125" customWidth="1"/>
    <col min="24" max="24" width="14.88671875" bestFit="1" customWidth="1"/>
    <col min="25" max="25" width="1.33203125" customWidth="1"/>
    <col min="26" max="26" width="16.88671875" customWidth="1"/>
    <col min="27" max="27" width="1.33203125" customWidth="1"/>
    <col min="28" max="28" width="15.5546875" customWidth="1"/>
    <col min="29" max="29" width="0.33203125" customWidth="1"/>
    <col min="30" max="30" width="9.77734375" customWidth="1"/>
  </cols>
  <sheetData>
    <row r="1" spans="1:30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30" ht="25.2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30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</row>
    <row r="4" spans="1:30" ht="21.6" x14ac:dyDescent="0.25">
      <c r="A4" s="23" t="s">
        <v>3</v>
      </c>
      <c r="B4" s="57" t="s">
        <v>4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30" ht="21.6" x14ac:dyDescent="0.25">
      <c r="A5" s="57" t="s">
        <v>5</v>
      </c>
      <c r="B5" s="57"/>
      <c r="C5" s="57" t="s">
        <v>6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</row>
    <row r="6" spans="1:30" ht="14.4" customHeight="1" x14ac:dyDescent="0.25">
      <c r="F6" s="58" t="s">
        <v>7</v>
      </c>
      <c r="G6" s="58"/>
      <c r="H6" s="58"/>
      <c r="I6" s="58"/>
      <c r="J6" s="58"/>
      <c r="L6" s="58" t="s">
        <v>8</v>
      </c>
      <c r="M6" s="58"/>
      <c r="N6" s="58"/>
      <c r="O6" s="58"/>
      <c r="P6" s="58"/>
      <c r="Q6" s="58"/>
      <c r="R6" s="58"/>
      <c r="T6" s="58" t="s">
        <v>9</v>
      </c>
      <c r="U6" s="58"/>
      <c r="V6" s="58"/>
      <c r="W6" s="58"/>
      <c r="X6" s="58"/>
      <c r="Y6" s="58"/>
      <c r="Z6" s="58"/>
      <c r="AA6" s="58"/>
      <c r="AB6" s="58"/>
    </row>
    <row r="7" spans="1:30" ht="14.4" customHeight="1" x14ac:dyDescent="0.25">
      <c r="F7" s="3"/>
      <c r="G7" s="3"/>
      <c r="H7" s="3"/>
      <c r="I7" s="3"/>
      <c r="J7" s="3"/>
      <c r="L7" s="59" t="s">
        <v>10</v>
      </c>
      <c r="M7" s="59"/>
      <c r="N7" s="59"/>
      <c r="O7" s="3"/>
      <c r="P7" s="59" t="s">
        <v>11</v>
      </c>
      <c r="Q7" s="59"/>
      <c r="R7" s="59"/>
      <c r="T7" s="3"/>
      <c r="U7" s="3"/>
      <c r="V7" s="3"/>
      <c r="W7" s="3"/>
      <c r="X7" s="3"/>
      <c r="Y7" s="3"/>
      <c r="Z7" s="3"/>
      <c r="AA7" s="3"/>
      <c r="AB7" s="3"/>
    </row>
    <row r="8" spans="1:30" ht="14.4" customHeight="1" x14ac:dyDescent="0.25">
      <c r="A8" s="58" t="s">
        <v>12</v>
      </c>
      <c r="B8" s="58"/>
      <c r="C8" s="58"/>
      <c r="E8" s="58" t="s">
        <v>13</v>
      </c>
      <c r="F8" s="58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30" ht="18.600000000000001" x14ac:dyDescent="0.25">
      <c r="A9" s="8" t="s">
        <v>19</v>
      </c>
      <c r="B9" s="8"/>
      <c r="C9" s="8"/>
      <c r="D9" s="9"/>
      <c r="E9" s="9">
        <v>9066100</v>
      </c>
      <c r="F9" s="9">
        <v>9066100</v>
      </c>
      <c r="G9" s="9"/>
      <c r="H9" s="9">
        <v>30665621080</v>
      </c>
      <c r="I9" s="9"/>
      <c r="J9" s="9">
        <v>37513399425.989998</v>
      </c>
      <c r="K9" s="9"/>
      <c r="L9" s="9">
        <v>0</v>
      </c>
      <c r="M9" s="9"/>
      <c r="N9" s="9">
        <v>0</v>
      </c>
      <c r="O9" s="9"/>
      <c r="P9" s="9">
        <v>-4533050</v>
      </c>
      <c r="Q9" s="9"/>
      <c r="R9" s="9">
        <v>20292211249</v>
      </c>
      <c r="S9" s="9"/>
      <c r="T9" s="9">
        <v>4533050</v>
      </c>
      <c r="U9" s="9"/>
      <c r="V9" s="9">
        <v>4700</v>
      </c>
      <c r="W9" s="9"/>
      <c r="X9" s="9">
        <v>15332810539</v>
      </c>
      <c r="Y9" s="9"/>
      <c r="Z9" s="9">
        <v>21140644760.450001</v>
      </c>
      <c r="AA9" s="9"/>
      <c r="AB9" s="71">
        <v>5.8999999999999999E-3</v>
      </c>
      <c r="AD9" s="25"/>
    </row>
    <row r="10" spans="1:30" ht="18.600000000000001" x14ac:dyDescent="0.25">
      <c r="A10" s="8" t="s">
        <v>20</v>
      </c>
      <c r="B10" s="8"/>
      <c r="C10" s="8"/>
      <c r="D10" s="9"/>
      <c r="E10" s="9">
        <v>1000000</v>
      </c>
      <c r="F10" s="9">
        <v>1000000</v>
      </c>
      <c r="G10" s="9"/>
      <c r="H10" s="9">
        <v>41246401898</v>
      </c>
      <c r="I10" s="9"/>
      <c r="J10" s="9">
        <v>49335664400</v>
      </c>
      <c r="K10" s="9"/>
      <c r="L10" s="9">
        <v>0</v>
      </c>
      <c r="M10" s="9"/>
      <c r="N10" s="9">
        <v>0</v>
      </c>
      <c r="O10" s="9"/>
      <c r="P10" s="9">
        <v>-625000</v>
      </c>
      <c r="Q10" s="9"/>
      <c r="R10" s="9">
        <v>30121596406</v>
      </c>
      <c r="S10" s="9"/>
      <c r="T10" s="9">
        <v>375000</v>
      </c>
      <c r="U10" s="9"/>
      <c r="V10" s="9">
        <v>36950</v>
      </c>
      <c r="W10" s="9"/>
      <c r="X10" s="9">
        <v>15467400714</v>
      </c>
      <c r="Y10" s="9"/>
      <c r="Z10" s="9">
        <v>13749141187.5</v>
      </c>
      <c r="AA10" s="9"/>
      <c r="AB10" s="71">
        <v>3.8E-3</v>
      </c>
      <c r="AD10" s="25"/>
    </row>
    <row r="11" spans="1:30" ht="18.600000000000001" x14ac:dyDescent="0.25">
      <c r="A11" s="8" t="s">
        <v>21</v>
      </c>
      <c r="B11" s="8"/>
      <c r="C11" s="8"/>
      <c r="D11" s="9"/>
      <c r="E11" s="9">
        <v>435000</v>
      </c>
      <c r="F11" s="9">
        <v>435000</v>
      </c>
      <c r="G11" s="9"/>
      <c r="H11" s="9">
        <v>7929645692</v>
      </c>
      <c r="I11" s="9"/>
      <c r="J11" s="9">
        <v>11395228680</v>
      </c>
      <c r="K11" s="9"/>
      <c r="L11" s="9">
        <v>1015000</v>
      </c>
      <c r="M11" s="9"/>
      <c r="N11" s="9">
        <v>0</v>
      </c>
      <c r="O11" s="9"/>
      <c r="P11" s="9">
        <v>0</v>
      </c>
      <c r="Q11" s="9"/>
      <c r="R11" s="9">
        <v>0</v>
      </c>
      <c r="S11" s="9"/>
      <c r="T11" s="9">
        <v>1450000</v>
      </c>
      <c r="U11" s="9"/>
      <c r="V11" s="9">
        <v>9630</v>
      </c>
      <c r="W11" s="9"/>
      <c r="X11" s="9">
        <v>7929645692</v>
      </c>
      <c r="Y11" s="9"/>
      <c r="Z11" s="9">
        <v>13855562145</v>
      </c>
      <c r="AA11" s="9"/>
      <c r="AB11" s="71">
        <v>3.9000000000000003E-3</v>
      </c>
      <c r="AD11" s="25"/>
    </row>
    <row r="12" spans="1:30" ht="18.600000000000001" x14ac:dyDescent="0.25">
      <c r="A12" s="8" t="s">
        <v>22</v>
      </c>
      <c r="B12" s="8"/>
      <c r="C12" s="8"/>
      <c r="D12" s="9"/>
      <c r="E12" s="9">
        <v>8000000</v>
      </c>
      <c r="F12" s="9">
        <v>8000000</v>
      </c>
      <c r="G12" s="9"/>
      <c r="H12" s="9">
        <v>10114874364</v>
      </c>
      <c r="I12" s="9"/>
      <c r="J12" s="9">
        <v>10573629120</v>
      </c>
      <c r="K12" s="9"/>
      <c r="L12" s="9">
        <v>0</v>
      </c>
      <c r="M12" s="9"/>
      <c r="N12" s="9">
        <v>0</v>
      </c>
      <c r="O12" s="9"/>
      <c r="P12" s="9">
        <v>-8000000</v>
      </c>
      <c r="Q12" s="9"/>
      <c r="R12" s="9">
        <v>15518135562</v>
      </c>
      <c r="S12" s="9"/>
      <c r="T12" s="9">
        <v>0</v>
      </c>
      <c r="U12" s="9"/>
      <c r="V12" s="9">
        <v>0</v>
      </c>
      <c r="W12" s="9"/>
      <c r="X12" s="9">
        <v>0</v>
      </c>
      <c r="Y12" s="9"/>
      <c r="Z12" s="9">
        <v>0</v>
      </c>
      <c r="AA12" s="9"/>
      <c r="AB12" s="73">
        <v>0</v>
      </c>
      <c r="AD12" s="25"/>
    </row>
    <row r="13" spans="1:30" ht="18.600000000000001" x14ac:dyDescent="0.25">
      <c r="A13" s="8" t="s">
        <v>23</v>
      </c>
      <c r="B13" s="8"/>
      <c r="C13" s="8"/>
      <c r="D13" s="9"/>
      <c r="E13" s="9">
        <v>1228500</v>
      </c>
      <c r="F13" s="9">
        <v>1228500</v>
      </c>
      <c r="G13" s="9"/>
      <c r="H13" s="9">
        <v>10839383754</v>
      </c>
      <c r="I13" s="9"/>
      <c r="J13" s="9">
        <v>9361948377.6000004</v>
      </c>
      <c r="K13" s="9"/>
      <c r="L13" s="9">
        <v>0</v>
      </c>
      <c r="M13" s="9"/>
      <c r="N13" s="9">
        <v>0</v>
      </c>
      <c r="O13" s="9"/>
      <c r="P13" s="9">
        <v>-1228500</v>
      </c>
      <c r="Q13" s="9"/>
      <c r="R13" s="9">
        <v>9842591058</v>
      </c>
      <c r="S13" s="9"/>
      <c r="T13" s="9">
        <v>0</v>
      </c>
      <c r="U13" s="9"/>
      <c r="V13" s="9">
        <v>0</v>
      </c>
      <c r="W13" s="9"/>
      <c r="X13" s="9">
        <v>0</v>
      </c>
      <c r="Y13" s="9"/>
      <c r="Z13" s="9">
        <v>0</v>
      </c>
      <c r="AA13" s="9"/>
      <c r="AB13" s="73">
        <v>0</v>
      </c>
      <c r="AD13" s="25"/>
    </row>
    <row r="14" spans="1:30" ht="18.600000000000001" x14ac:dyDescent="0.25">
      <c r="A14" s="8" t="s">
        <v>24</v>
      </c>
      <c r="B14" s="8"/>
      <c r="C14" s="8"/>
      <c r="D14" s="9"/>
      <c r="E14" s="9">
        <v>600000</v>
      </c>
      <c r="F14" s="9">
        <v>600000</v>
      </c>
      <c r="G14" s="9"/>
      <c r="H14" s="9">
        <v>4572056641</v>
      </c>
      <c r="I14" s="9"/>
      <c r="J14" s="9">
        <v>8037387000</v>
      </c>
      <c r="K14" s="9"/>
      <c r="L14" s="9">
        <v>0</v>
      </c>
      <c r="M14" s="9"/>
      <c r="N14" s="9">
        <v>0</v>
      </c>
      <c r="O14" s="9"/>
      <c r="P14" s="9">
        <v>0</v>
      </c>
      <c r="Q14" s="9"/>
      <c r="R14" s="9">
        <v>0</v>
      </c>
      <c r="S14" s="9"/>
      <c r="T14" s="9">
        <v>600000</v>
      </c>
      <c r="U14" s="9"/>
      <c r="V14" s="9">
        <v>13850</v>
      </c>
      <c r="W14" s="9"/>
      <c r="X14" s="9">
        <v>4572056641</v>
      </c>
      <c r="Y14" s="9"/>
      <c r="Z14" s="9">
        <v>8245763700</v>
      </c>
      <c r="AA14" s="9"/>
      <c r="AB14" s="71">
        <v>2.3E-3</v>
      </c>
      <c r="AD14" s="25"/>
    </row>
    <row r="15" spans="1:30" ht="18.600000000000001" x14ac:dyDescent="0.25">
      <c r="A15" s="8" t="s">
        <v>25</v>
      </c>
      <c r="B15" s="8"/>
      <c r="C15" s="8"/>
      <c r="D15" s="9"/>
      <c r="E15" s="9">
        <v>219000</v>
      </c>
      <c r="F15" s="9">
        <v>219000</v>
      </c>
      <c r="G15" s="9"/>
      <c r="H15" s="9">
        <v>5225981050</v>
      </c>
      <c r="I15" s="9"/>
      <c r="J15" s="9">
        <v>5958561504.6000004</v>
      </c>
      <c r="K15" s="9"/>
      <c r="L15" s="9">
        <v>0</v>
      </c>
      <c r="M15" s="9"/>
      <c r="N15" s="9">
        <v>0</v>
      </c>
      <c r="O15" s="9"/>
      <c r="P15" s="9">
        <v>-156816</v>
      </c>
      <c r="Q15" s="9"/>
      <c r="R15" s="9">
        <v>4827399680</v>
      </c>
      <c r="S15" s="9"/>
      <c r="T15" s="9">
        <v>62184</v>
      </c>
      <c r="U15" s="9"/>
      <c r="V15" s="9">
        <v>30000</v>
      </c>
      <c r="W15" s="9"/>
      <c r="X15" s="9">
        <v>1483892263</v>
      </c>
      <c r="Y15" s="9"/>
      <c r="Z15" s="9">
        <v>1851099530.4000001</v>
      </c>
      <c r="AA15" s="9"/>
      <c r="AB15" s="71">
        <v>5.0000000000000001E-4</v>
      </c>
      <c r="AD15" s="25"/>
    </row>
    <row r="16" spans="1:30" ht="18.600000000000001" x14ac:dyDescent="0.25">
      <c r="A16" s="8" t="s">
        <v>26</v>
      </c>
      <c r="B16" s="8"/>
      <c r="C16" s="8"/>
      <c r="D16" s="9"/>
      <c r="E16" s="9">
        <v>0</v>
      </c>
      <c r="F16" s="9">
        <v>0</v>
      </c>
      <c r="G16" s="9"/>
      <c r="H16" s="9">
        <v>0</v>
      </c>
      <c r="I16" s="9"/>
      <c r="J16" s="9">
        <v>0</v>
      </c>
      <c r="K16" s="9"/>
      <c r="L16" s="9">
        <v>375000</v>
      </c>
      <c r="M16" s="9"/>
      <c r="N16" s="9">
        <v>5827868250</v>
      </c>
      <c r="O16" s="9"/>
      <c r="P16" s="9">
        <v>0</v>
      </c>
      <c r="Q16" s="9"/>
      <c r="R16" s="9">
        <v>0</v>
      </c>
      <c r="S16" s="9"/>
      <c r="T16" s="9">
        <v>375000</v>
      </c>
      <c r="U16" s="9"/>
      <c r="V16" s="9">
        <v>15300</v>
      </c>
      <c r="W16" s="9"/>
      <c r="X16" s="9">
        <v>5827868250</v>
      </c>
      <c r="Y16" s="9"/>
      <c r="Z16" s="9">
        <v>5693149125</v>
      </c>
      <c r="AA16" s="9"/>
      <c r="AB16" s="71">
        <v>1.6000000000000001E-3</v>
      </c>
      <c r="AD16" s="25"/>
    </row>
    <row r="17" spans="1:30" ht="18.600000000000001" x14ac:dyDescent="0.25">
      <c r="A17" s="8" t="s">
        <v>27</v>
      </c>
      <c r="B17" s="8"/>
      <c r="C17" s="8"/>
      <c r="D17" s="9"/>
      <c r="E17" s="9">
        <v>0</v>
      </c>
      <c r="F17" s="9">
        <v>0</v>
      </c>
      <c r="G17" s="9"/>
      <c r="H17" s="9">
        <v>0</v>
      </c>
      <c r="I17" s="9"/>
      <c r="J17" s="9">
        <v>0</v>
      </c>
      <c r="K17" s="9"/>
      <c r="L17" s="9">
        <v>2210000</v>
      </c>
      <c r="M17" s="9"/>
      <c r="N17" s="9">
        <v>21521753452</v>
      </c>
      <c r="O17" s="9"/>
      <c r="P17" s="9">
        <v>0</v>
      </c>
      <c r="Q17" s="9"/>
      <c r="R17" s="9">
        <v>0</v>
      </c>
      <c r="S17" s="9"/>
      <c r="T17" s="9">
        <v>2210000</v>
      </c>
      <c r="U17" s="9"/>
      <c r="V17" s="9">
        <v>11380</v>
      </c>
      <c r="W17" s="9"/>
      <c r="X17" s="9">
        <v>21521753452</v>
      </c>
      <c r="Y17" s="9"/>
      <c r="Z17" s="9">
        <v>24955392046</v>
      </c>
      <c r="AA17" s="9"/>
      <c r="AB17" s="71">
        <v>6.9999999999999993E-3</v>
      </c>
      <c r="AD17" s="25"/>
    </row>
    <row r="18" spans="1:30" ht="18.600000000000001" x14ac:dyDescent="0.25">
      <c r="A18" s="8" t="s">
        <v>28</v>
      </c>
      <c r="B18" s="8"/>
      <c r="C18" s="8"/>
      <c r="D18" s="9"/>
      <c r="E18" s="9">
        <v>0</v>
      </c>
      <c r="F18" s="9">
        <v>0</v>
      </c>
      <c r="G18" s="9"/>
      <c r="H18" s="9">
        <v>0</v>
      </c>
      <c r="I18" s="9"/>
      <c r="J18" s="9">
        <v>0</v>
      </c>
      <c r="K18" s="9"/>
      <c r="L18" s="9">
        <v>3696</v>
      </c>
      <c r="M18" s="9"/>
      <c r="N18" s="9">
        <v>47434827</v>
      </c>
      <c r="O18" s="9"/>
      <c r="P18" s="9">
        <v>0</v>
      </c>
      <c r="Q18" s="9"/>
      <c r="R18" s="9">
        <v>0</v>
      </c>
      <c r="S18" s="9"/>
      <c r="T18" s="9">
        <v>3696</v>
      </c>
      <c r="U18" s="9"/>
      <c r="V18" s="9">
        <v>18660</v>
      </c>
      <c r="W18" s="9"/>
      <c r="X18" s="9">
        <v>47434827</v>
      </c>
      <c r="Y18" s="9"/>
      <c r="Z18" s="9">
        <v>68434242.3072</v>
      </c>
      <c r="AA18" s="9"/>
      <c r="AB18" s="73">
        <v>0</v>
      </c>
      <c r="AD18" s="25"/>
    </row>
    <row r="19" spans="1:30" ht="18.600000000000001" x14ac:dyDescent="0.25">
      <c r="A19" s="8" t="s">
        <v>29</v>
      </c>
      <c r="B19" s="8"/>
      <c r="C19" s="8"/>
      <c r="D19" s="9"/>
      <c r="E19" s="9">
        <v>0</v>
      </c>
      <c r="F19" s="9">
        <v>0</v>
      </c>
      <c r="G19" s="9"/>
      <c r="H19" s="9">
        <v>0</v>
      </c>
      <c r="I19" s="9"/>
      <c r="J19" s="9">
        <v>0</v>
      </c>
      <c r="K19" s="9"/>
      <c r="L19" s="9">
        <v>937500</v>
      </c>
      <c r="M19" s="9"/>
      <c r="N19" s="9">
        <v>20209543112</v>
      </c>
      <c r="O19" s="9"/>
      <c r="P19" s="9">
        <v>-468750</v>
      </c>
      <c r="Q19" s="9"/>
      <c r="R19" s="9">
        <v>13155475024</v>
      </c>
      <c r="S19" s="9"/>
      <c r="T19" s="9">
        <v>468750</v>
      </c>
      <c r="U19" s="9"/>
      <c r="V19" s="9">
        <v>26350</v>
      </c>
      <c r="W19" s="9"/>
      <c r="X19" s="9">
        <v>10104771557</v>
      </c>
      <c r="Y19" s="9"/>
      <c r="Z19" s="9">
        <v>12256084921.875</v>
      </c>
      <c r="AA19" s="9"/>
      <c r="AB19" s="71">
        <v>3.4000000000000002E-3</v>
      </c>
      <c r="AD19" s="25"/>
    </row>
    <row r="20" spans="1:30" ht="18.600000000000001" x14ac:dyDescent="0.25">
      <c r="A20" s="8" t="s">
        <v>30</v>
      </c>
      <c r="B20" s="8"/>
      <c r="C20" s="8"/>
      <c r="D20" s="9"/>
      <c r="E20" s="9">
        <v>0</v>
      </c>
      <c r="F20" s="9">
        <v>0</v>
      </c>
      <c r="H20" s="9">
        <v>0</v>
      </c>
      <c r="I20" s="9"/>
      <c r="J20" s="9">
        <v>0</v>
      </c>
      <c r="K20" s="9"/>
      <c r="L20" s="9">
        <v>375000</v>
      </c>
      <c r="M20" s="9"/>
      <c r="N20" s="9">
        <v>7026338643</v>
      </c>
      <c r="O20" s="9"/>
      <c r="P20" s="9">
        <v>-187500</v>
      </c>
      <c r="Q20" s="9"/>
      <c r="R20" s="9">
        <v>5033411252</v>
      </c>
      <c r="S20" s="9"/>
      <c r="T20" s="9">
        <v>187500</v>
      </c>
      <c r="U20" s="9"/>
      <c r="V20" s="9">
        <v>28680</v>
      </c>
      <c r="W20" s="9"/>
      <c r="X20" s="9">
        <v>3513169321</v>
      </c>
      <c r="Y20" s="9"/>
      <c r="Z20" s="9">
        <v>5335931925</v>
      </c>
      <c r="AA20" s="9"/>
      <c r="AB20" s="71">
        <v>1.5E-3</v>
      </c>
      <c r="AD20" s="25"/>
    </row>
    <row r="21" spans="1:30" ht="21" thickBot="1" x14ac:dyDescent="0.3">
      <c r="A21" s="55" t="s">
        <v>31</v>
      </c>
      <c r="B21" s="55"/>
      <c r="C21" s="55"/>
      <c r="F21" s="9"/>
      <c r="H21" s="15">
        <v>110593964479</v>
      </c>
      <c r="J21" s="15">
        <v>132175818508.19</v>
      </c>
      <c r="N21" s="15">
        <v>54632938284</v>
      </c>
      <c r="P21" s="15">
        <v>-15199616</v>
      </c>
      <c r="R21" s="15">
        <v>98790820231</v>
      </c>
      <c r="X21" s="15">
        <v>85800803256</v>
      </c>
      <c r="Z21" s="15">
        <v>107151203583.532</v>
      </c>
      <c r="AB21" s="72">
        <v>2.9900000000000003E-2</v>
      </c>
    </row>
    <row r="22" spans="1:30" ht="13.8" thickTop="1" x14ac:dyDescent="0.25"/>
  </sheetData>
  <mergeCells count="14">
    <mergeCell ref="A21:C21"/>
    <mergeCell ref="A1:AA1"/>
    <mergeCell ref="A2:AA2"/>
    <mergeCell ref="A3:AA3"/>
    <mergeCell ref="B4:Y4"/>
    <mergeCell ref="C5:Y5"/>
    <mergeCell ref="A8:C8"/>
    <mergeCell ref="E8:F8"/>
    <mergeCell ref="F6:J6"/>
    <mergeCell ref="L6:R6"/>
    <mergeCell ref="T6:AB6"/>
    <mergeCell ref="L7:N7"/>
    <mergeCell ref="P7:R7"/>
    <mergeCell ref="A5: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activeCell="E23" sqref="D23:E23"/>
    </sheetView>
  </sheetViews>
  <sheetFormatPr defaultRowHeight="13.2" x14ac:dyDescent="0.25"/>
  <cols>
    <col min="1" max="1" width="13" customWidth="1"/>
    <col min="2" max="2" width="1.33203125" customWidth="1"/>
    <col min="3" max="3" width="13" customWidth="1"/>
    <col min="4" max="4" width="1.33203125" customWidth="1"/>
    <col min="5" max="5" width="13" customWidth="1"/>
    <col min="6" max="6" width="1.33203125" customWidth="1"/>
    <col min="7" max="7" width="6.44140625" customWidth="1"/>
    <col min="8" max="8" width="1.33203125" customWidth="1"/>
    <col min="9" max="9" width="5.109375" customWidth="1"/>
    <col min="10" max="10" width="1.33203125" customWidth="1"/>
    <col min="11" max="11" width="9.109375" customWidth="1"/>
    <col min="12" max="12" width="1.33203125" customWidth="1"/>
    <col min="13" max="13" width="2.5546875" customWidth="1"/>
    <col min="14" max="14" width="1.33203125" customWidth="1"/>
    <col min="15" max="15" width="9.109375" customWidth="1"/>
    <col min="16" max="16" width="1.33203125" customWidth="1"/>
    <col min="17" max="17" width="2.5546875" customWidth="1"/>
    <col min="18" max="20" width="1.33203125" customWidth="1"/>
    <col min="21" max="21" width="6.44140625" customWidth="1"/>
    <col min="22" max="22" width="1.33203125" customWidth="1"/>
    <col min="23" max="23" width="2.5546875" customWidth="1"/>
    <col min="24" max="26" width="1.33203125" customWidth="1"/>
    <col min="27" max="27" width="6.44140625" customWidth="1"/>
    <col min="28" max="28" width="1.33203125" customWidth="1"/>
    <col min="29" max="29" width="2.5546875" customWidth="1"/>
    <col min="30" max="32" width="1.33203125" customWidth="1"/>
    <col min="33" max="33" width="9.109375" customWidth="1"/>
    <col min="34" max="34" width="1.33203125" customWidth="1"/>
    <col min="35" max="35" width="2.5546875" customWidth="1"/>
    <col min="36" max="36" width="1.33203125" customWidth="1"/>
    <col min="37" max="37" width="9.109375" customWidth="1"/>
    <col min="38" max="38" width="1.33203125" customWidth="1"/>
    <col min="39" max="39" width="2.5546875" customWidth="1"/>
    <col min="40" max="40" width="1.33203125" customWidth="1"/>
    <col min="41" max="41" width="9.109375" customWidth="1"/>
    <col min="42" max="42" width="1.33203125" customWidth="1"/>
    <col min="43" max="43" width="2.5546875" customWidth="1"/>
    <col min="44" max="44" width="1.33203125" customWidth="1"/>
    <col min="45" max="45" width="11.6640625" customWidth="1"/>
    <col min="46" max="47" width="1.33203125" customWidth="1"/>
    <col min="48" max="48" width="13" customWidth="1"/>
    <col min="49" max="49" width="7.6640625" customWidth="1"/>
    <col min="50" max="50" width="0.33203125" customWidth="1"/>
  </cols>
  <sheetData>
    <row r="1" spans="1:49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</row>
    <row r="2" spans="1:49" ht="25.2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</row>
    <row r="3" spans="1:49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</row>
    <row r="5" spans="1:49" s="27" customFormat="1" ht="23.4" x14ac:dyDescent="0.25">
      <c r="A5" s="26" t="s">
        <v>32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</row>
    <row r="6" spans="1:49" ht="20.399999999999999" x14ac:dyDescent="0.25">
      <c r="I6" s="58" t="s">
        <v>7</v>
      </c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C6" s="58" t="s">
        <v>9</v>
      </c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</row>
    <row r="7" spans="1:49" x14ac:dyDescent="0.25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0.399999999999999" x14ac:dyDescent="0.25">
      <c r="A8" s="58" t="s">
        <v>33</v>
      </c>
      <c r="B8" s="58"/>
      <c r="C8" s="58"/>
      <c r="D8" s="58"/>
      <c r="E8" s="58"/>
      <c r="F8" s="58"/>
      <c r="G8" s="58"/>
      <c r="I8" s="58" t="s">
        <v>34</v>
      </c>
      <c r="J8" s="58"/>
      <c r="K8" s="58"/>
      <c r="M8" s="58" t="s">
        <v>35</v>
      </c>
      <c r="N8" s="58"/>
      <c r="O8" s="58"/>
      <c r="Q8" s="58" t="s">
        <v>36</v>
      </c>
      <c r="R8" s="58"/>
      <c r="S8" s="58"/>
      <c r="T8" s="58"/>
      <c r="U8" s="58"/>
      <c r="W8" s="58" t="s">
        <v>37</v>
      </c>
      <c r="X8" s="58"/>
      <c r="Y8" s="58"/>
      <c r="Z8" s="58"/>
      <c r="AA8" s="58"/>
      <c r="AC8" s="58" t="s">
        <v>34</v>
      </c>
      <c r="AD8" s="58"/>
      <c r="AE8" s="58"/>
      <c r="AF8" s="58"/>
      <c r="AG8" s="58"/>
      <c r="AI8" s="58" t="s">
        <v>35</v>
      </c>
      <c r="AJ8" s="58"/>
      <c r="AK8" s="58"/>
      <c r="AM8" s="58" t="s">
        <v>36</v>
      </c>
      <c r="AN8" s="58"/>
      <c r="AO8" s="58"/>
      <c r="AQ8" s="58" t="s">
        <v>37</v>
      </c>
      <c r="AR8" s="58"/>
      <c r="AS8" s="58"/>
    </row>
    <row r="9" spans="1:49" ht="20.399999999999999" x14ac:dyDescent="0.25">
      <c r="A9" s="28" t="s">
        <v>38</v>
      </c>
      <c r="B9" s="29"/>
      <c r="C9" s="29"/>
      <c r="D9" s="29"/>
      <c r="E9" s="29"/>
      <c r="F9" s="29"/>
      <c r="G9" s="29"/>
      <c r="I9" s="29"/>
      <c r="J9" s="29"/>
      <c r="K9" s="29"/>
      <c r="M9" s="29"/>
      <c r="N9" s="29"/>
      <c r="O9" s="29"/>
      <c r="Q9" s="29"/>
      <c r="R9" s="29"/>
      <c r="S9" s="29"/>
      <c r="T9" s="29"/>
      <c r="U9" s="29"/>
      <c r="W9" s="29"/>
      <c r="X9" s="29"/>
      <c r="Y9" s="29"/>
      <c r="Z9" s="29"/>
      <c r="AA9" s="29"/>
      <c r="AC9" s="29"/>
      <c r="AD9" s="29"/>
      <c r="AE9" s="29"/>
      <c r="AF9" s="29"/>
      <c r="AG9" s="29"/>
      <c r="AI9" s="29"/>
      <c r="AJ9" s="29"/>
      <c r="AK9" s="29"/>
      <c r="AM9" s="29"/>
      <c r="AN9" s="29"/>
      <c r="AO9" s="29"/>
      <c r="AQ9" s="29"/>
      <c r="AR9" s="29"/>
      <c r="AS9" s="29"/>
    </row>
    <row r="10" spans="1:49" ht="20.399999999999999" x14ac:dyDescent="0.25">
      <c r="C10" s="58" t="s">
        <v>7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Y10" s="58" t="s">
        <v>9</v>
      </c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</row>
    <row r="11" spans="1:49" ht="20.399999999999999" x14ac:dyDescent="0.25">
      <c r="A11" s="24" t="s">
        <v>33</v>
      </c>
      <c r="C11" s="4" t="s">
        <v>39</v>
      </c>
      <c r="D11" s="3"/>
      <c r="E11" s="4" t="s">
        <v>40</v>
      </c>
      <c r="F11" s="3"/>
      <c r="G11" s="59" t="s">
        <v>41</v>
      </c>
      <c r="H11" s="59"/>
      <c r="I11" s="59"/>
      <c r="J11" s="3"/>
      <c r="K11" s="59" t="s">
        <v>42</v>
      </c>
      <c r="L11" s="59"/>
      <c r="M11" s="59"/>
      <c r="N11" s="3"/>
      <c r="O11" s="59" t="s">
        <v>35</v>
      </c>
      <c r="P11" s="59"/>
      <c r="Q11" s="59"/>
      <c r="R11" s="3"/>
      <c r="S11" s="59" t="s">
        <v>36</v>
      </c>
      <c r="T11" s="59"/>
      <c r="U11" s="59"/>
      <c r="V11" s="59"/>
      <c r="W11" s="59"/>
      <c r="Y11" s="59" t="s">
        <v>39</v>
      </c>
      <c r="Z11" s="59"/>
      <c r="AA11" s="59"/>
      <c r="AB11" s="59"/>
      <c r="AC11" s="59"/>
      <c r="AD11" s="3"/>
      <c r="AE11" s="59" t="s">
        <v>40</v>
      </c>
      <c r="AF11" s="59"/>
      <c r="AG11" s="59"/>
      <c r="AH11" s="59"/>
      <c r="AI11" s="59"/>
      <c r="AJ11" s="3"/>
      <c r="AK11" s="59" t="s">
        <v>41</v>
      </c>
      <c r="AL11" s="59"/>
      <c r="AM11" s="59"/>
      <c r="AN11" s="3"/>
      <c r="AO11" s="59" t="s">
        <v>42</v>
      </c>
      <c r="AP11" s="59"/>
      <c r="AQ11" s="59"/>
      <c r="AR11" s="3"/>
      <c r="AS11" s="59" t="s">
        <v>35</v>
      </c>
      <c r="AT11" s="59"/>
      <c r="AU11" s="3"/>
      <c r="AV11" s="4" t="s">
        <v>36</v>
      </c>
    </row>
    <row r="12" spans="1:49" ht="20.399999999999999" x14ac:dyDescent="0.25">
      <c r="A12" s="28" t="s">
        <v>43</v>
      </c>
      <c r="B12" s="29"/>
      <c r="C12" s="29"/>
      <c r="D12" s="29"/>
      <c r="E12" s="29"/>
      <c r="F12" s="29"/>
      <c r="G12" s="29"/>
      <c r="I12" s="29"/>
      <c r="J12" s="29"/>
      <c r="K12" s="29"/>
      <c r="M12" s="29"/>
      <c r="N12" s="29"/>
      <c r="O12" s="29"/>
      <c r="Q12" s="29"/>
      <c r="R12" s="29"/>
      <c r="S12" s="29"/>
      <c r="T12" s="29"/>
      <c r="U12" s="29"/>
      <c r="W12" s="29"/>
      <c r="X12" s="29"/>
      <c r="Y12" s="29"/>
      <c r="Z12" s="29"/>
      <c r="AA12" s="29"/>
      <c r="AC12" s="29"/>
      <c r="AD12" s="29"/>
      <c r="AE12" s="29"/>
      <c r="AF12" s="29"/>
      <c r="AG12" s="29"/>
      <c r="AI12" s="29"/>
      <c r="AJ12" s="29"/>
      <c r="AK12" s="29"/>
      <c r="AM12" s="29"/>
      <c r="AN12" s="29"/>
      <c r="AO12" s="29"/>
      <c r="AQ12" s="29"/>
      <c r="AR12" s="29"/>
      <c r="AS12" s="29"/>
    </row>
    <row r="13" spans="1:49" ht="20.399999999999999" x14ac:dyDescent="0.25">
      <c r="C13" s="58" t="s">
        <v>7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O13" s="58" t="s">
        <v>9</v>
      </c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</row>
    <row r="14" spans="1:49" ht="20.399999999999999" x14ac:dyDescent="0.25">
      <c r="A14" s="24" t="s">
        <v>33</v>
      </c>
      <c r="C14" s="4" t="s">
        <v>40</v>
      </c>
      <c r="D14" s="3"/>
      <c r="E14" s="4" t="s">
        <v>42</v>
      </c>
      <c r="F14" s="3"/>
      <c r="G14" s="59" t="s">
        <v>35</v>
      </c>
      <c r="H14" s="59"/>
      <c r="I14" s="59"/>
      <c r="J14" s="3"/>
      <c r="K14" s="59" t="s">
        <v>36</v>
      </c>
      <c r="L14" s="59"/>
      <c r="M14" s="59"/>
      <c r="O14" s="59" t="s">
        <v>40</v>
      </c>
      <c r="P14" s="59"/>
      <c r="Q14" s="59"/>
      <c r="R14" s="59"/>
      <c r="S14" s="59"/>
      <c r="T14" s="3"/>
      <c r="U14" s="59" t="s">
        <v>42</v>
      </c>
      <c r="V14" s="59"/>
      <c r="W14" s="59"/>
      <c r="X14" s="59"/>
      <c r="Y14" s="59"/>
      <c r="Z14" s="3"/>
      <c r="AA14" s="59" t="s">
        <v>35</v>
      </c>
      <c r="AB14" s="59"/>
      <c r="AC14" s="59"/>
      <c r="AD14" s="59"/>
      <c r="AE14" s="59"/>
      <c r="AF14" s="3"/>
      <c r="AG14" s="59" t="s">
        <v>36</v>
      </c>
      <c r="AH14" s="59"/>
      <c r="AI14" s="59"/>
    </row>
    <row r="15" spans="1:49" x14ac:dyDescent="0.25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3">
    <mergeCell ref="A1:AW1"/>
    <mergeCell ref="A2:AW2"/>
    <mergeCell ref="A3:AW3"/>
    <mergeCell ref="I6:AA6"/>
    <mergeCell ref="AC6:AS6"/>
    <mergeCell ref="AC8:AG8"/>
    <mergeCell ref="AI8:AK8"/>
    <mergeCell ref="AM8:AO8"/>
    <mergeCell ref="AQ8:AS8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20"/>
  <sheetViews>
    <sheetView rightToLeft="1" workbookViewId="0">
      <selection activeCell="AD1" sqref="AD1:AD1048576"/>
    </sheetView>
  </sheetViews>
  <sheetFormatPr defaultRowHeight="13.2" x14ac:dyDescent="0.25"/>
  <cols>
    <col min="1" max="1" width="6.109375" bestFit="1" customWidth="1"/>
    <col min="2" max="2" width="20.6640625" customWidth="1"/>
    <col min="3" max="3" width="2" customWidth="1"/>
    <col min="4" max="4" width="11" bestFit="1" customWidth="1"/>
    <col min="5" max="5" width="1.6640625" customWidth="1"/>
    <col min="6" max="6" width="1.33203125" customWidth="1"/>
    <col min="7" max="7" width="16" bestFit="1" customWidth="1"/>
    <col min="8" max="8" width="1.33203125" customWidth="1"/>
    <col min="9" max="9" width="16.109375" bestFit="1" customWidth="1"/>
    <col min="10" max="10" width="1.33203125" customWidth="1"/>
    <col min="11" max="11" width="9.88671875" bestFit="1" customWidth="1"/>
    <col min="12" max="12" width="1.33203125" customWidth="1"/>
    <col min="13" max="13" width="16" bestFit="1" customWidth="1"/>
    <col min="14" max="14" width="1.33203125" customWidth="1"/>
    <col min="15" max="15" width="10.6640625" bestFit="1" customWidth="1"/>
    <col min="16" max="16" width="1.33203125" customWidth="1"/>
    <col min="17" max="17" width="16" bestFit="1" customWidth="1"/>
    <col min="18" max="18" width="1.33203125" customWidth="1"/>
    <col min="19" max="19" width="10.6640625" bestFit="1" customWidth="1"/>
    <col min="20" max="20" width="1.33203125" customWidth="1"/>
    <col min="21" max="21" width="22.33203125" bestFit="1" customWidth="1"/>
    <col min="22" max="22" width="1.33203125" customWidth="1"/>
    <col min="23" max="23" width="16" bestFit="1" customWidth="1"/>
    <col min="24" max="24" width="1.33203125" customWidth="1"/>
    <col min="25" max="25" width="16.109375" bestFit="1" customWidth="1"/>
    <col min="26" max="26" width="1.33203125" customWidth="1"/>
    <col min="27" max="27" width="18.33203125" bestFit="1" customWidth="1"/>
    <col min="28" max="28" width="0.33203125" customWidth="1"/>
  </cols>
  <sheetData>
    <row r="1" spans="1:29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9" ht="25.2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29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</row>
    <row r="5" spans="1:29" ht="23.4" x14ac:dyDescent="0.25">
      <c r="A5" s="26" t="s">
        <v>44</v>
      </c>
      <c r="B5" s="64" t="s">
        <v>45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</row>
    <row r="6" spans="1:29" ht="20.399999999999999" x14ac:dyDescent="0.25">
      <c r="E6" s="58" t="s">
        <v>7</v>
      </c>
      <c r="F6" s="58"/>
      <c r="G6" s="58"/>
      <c r="H6" s="58"/>
      <c r="I6" s="58"/>
      <c r="K6" s="58" t="s">
        <v>8</v>
      </c>
      <c r="L6" s="58"/>
      <c r="M6" s="58"/>
      <c r="N6" s="58"/>
      <c r="O6" s="58"/>
      <c r="P6" s="58"/>
      <c r="Q6" s="58"/>
      <c r="S6" s="58" t="s">
        <v>9</v>
      </c>
      <c r="T6" s="58"/>
      <c r="U6" s="58"/>
      <c r="V6" s="58"/>
      <c r="W6" s="58"/>
      <c r="X6" s="58"/>
      <c r="Y6" s="58"/>
      <c r="Z6" s="58"/>
      <c r="AA6" s="58"/>
    </row>
    <row r="7" spans="1:29" ht="20.399999999999999" x14ac:dyDescent="0.25">
      <c r="E7" s="3"/>
      <c r="F7" s="3"/>
      <c r="G7" s="3"/>
      <c r="H7" s="3"/>
      <c r="I7" s="3"/>
      <c r="K7" s="59" t="s">
        <v>46</v>
      </c>
      <c r="L7" s="59"/>
      <c r="M7" s="59"/>
      <c r="N7" s="3"/>
      <c r="O7" s="59" t="s">
        <v>47</v>
      </c>
      <c r="P7" s="59"/>
      <c r="Q7" s="59"/>
      <c r="S7" s="3"/>
      <c r="T7" s="3"/>
      <c r="U7" s="3"/>
      <c r="V7" s="3"/>
      <c r="W7" s="3"/>
      <c r="X7" s="3"/>
      <c r="Y7" s="3"/>
      <c r="Z7" s="3"/>
      <c r="AA7" s="3"/>
    </row>
    <row r="8" spans="1:29" ht="20.399999999999999" x14ac:dyDescent="0.25">
      <c r="A8" s="58" t="s">
        <v>48</v>
      </c>
      <c r="B8" s="58"/>
      <c r="D8" s="58" t="s">
        <v>49</v>
      </c>
      <c r="E8" s="58"/>
      <c r="G8" s="24" t="s">
        <v>14</v>
      </c>
      <c r="I8" s="24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4" t="s">
        <v>13</v>
      </c>
      <c r="U8" s="24" t="s">
        <v>50</v>
      </c>
      <c r="W8" s="24" t="s">
        <v>14</v>
      </c>
      <c r="Y8" s="24" t="s">
        <v>15</v>
      </c>
      <c r="AA8" s="24" t="s">
        <v>18</v>
      </c>
    </row>
    <row r="9" spans="1:29" ht="18.600000000000001" x14ac:dyDescent="0.25">
      <c r="A9" s="62" t="s">
        <v>51</v>
      </c>
      <c r="B9" s="62"/>
      <c r="D9" s="63">
        <v>2576650</v>
      </c>
      <c r="E9" s="63"/>
      <c r="G9" s="6">
        <v>90237584752</v>
      </c>
      <c r="I9" s="6">
        <v>109088871352.686</v>
      </c>
      <c r="K9" s="6">
        <v>0</v>
      </c>
      <c r="M9" s="6">
        <v>0</v>
      </c>
      <c r="O9" s="6">
        <v>-343851</v>
      </c>
      <c r="Q9" s="6">
        <v>14702615288</v>
      </c>
      <c r="S9" s="6">
        <v>2232799</v>
      </c>
      <c r="U9" s="6">
        <v>43825</v>
      </c>
      <c r="W9" s="6">
        <v>78195482118</v>
      </c>
      <c r="Y9" s="6">
        <v>97728877499.579102</v>
      </c>
      <c r="AA9" s="7">
        <v>2.73</v>
      </c>
      <c r="AC9" s="25"/>
    </row>
    <row r="10" spans="1:29" ht="18.600000000000001" x14ac:dyDescent="0.25">
      <c r="A10" s="60" t="s">
        <v>52</v>
      </c>
      <c r="B10" s="60"/>
      <c r="D10" s="61">
        <v>2000000</v>
      </c>
      <c r="E10" s="61"/>
      <c r="G10" s="9">
        <v>20044900000</v>
      </c>
      <c r="I10" s="9">
        <v>19954000000</v>
      </c>
      <c r="K10" s="9">
        <v>0</v>
      </c>
      <c r="M10" s="9">
        <v>0</v>
      </c>
      <c r="O10" s="9">
        <v>-2000000</v>
      </c>
      <c r="Q10" s="9">
        <v>20773460904</v>
      </c>
      <c r="S10" s="9">
        <v>0</v>
      </c>
      <c r="U10" s="9">
        <v>0</v>
      </c>
      <c r="W10" s="9">
        <v>0</v>
      </c>
      <c r="Y10" s="9">
        <v>0</v>
      </c>
      <c r="AA10" s="10">
        <v>0</v>
      </c>
      <c r="AC10" s="25"/>
    </row>
    <row r="11" spans="1:29" ht="18.600000000000001" x14ac:dyDescent="0.25">
      <c r="A11" s="60" t="s">
        <v>53</v>
      </c>
      <c r="B11" s="60"/>
      <c r="D11" s="61">
        <v>1997609</v>
      </c>
      <c r="E11" s="61"/>
      <c r="G11" s="9">
        <v>20029306301</v>
      </c>
      <c r="I11" s="9">
        <v>19821674824.299999</v>
      </c>
      <c r="K11" s="9">
        <v>0</v>
      </c>
      <c r="M11" s="9">
        <v>0</v>
      </c>
      <c r="O11" s="9">
        <v>-1997609</v>
      </c>
      <c r="Q11" s="9">
        <v>20418209528</v>
      </c>
      <c r="S11" s="9">
        <v>0</v>
      </c>
      <c r="U11" s="9">
        <v>0</v>
      </c>
      <c r="W11" s="9">
        <v>0</v>
      </c>
      <c r="Y11" s="9">
        <v>0</v>
      </c>
      <c r="AA11" s="10">
        <v>0</v>
      </c>
      <c r="AC11" s="25"/>
    </row>
    <row r="12" spans="1:29" ht="18.600000000000001" x14ac:dyDescent="0.25">
      <c r="A12" s="60" t="s">
        <v>54</v>
      </c>
      <c r="B12" s="60"/>
      <c r="D12" s="61">
        <v>2263918</v>
      </c>
      <c r="E12" s="61"/>
      <c r="G12" s="9">
        <v>65919346314</v>
      </c>
      <c r="I12" s="9">
        <v>86553805083.151993</v>
      </c>
      <c r="K12" s="9">
        <v>150000</v>
      </c>
      <c r="M12" s="9">
        <v>5859224494</v>
      </c>
      <c r="O12" s="9">
        <v>0</v>
      </c>
      <c r="Q12" s="9">
        <v>0</v>
      </c>
      <c r="S12" s="9">
        <v>2413918</v>
      </c>
      <c r="U12" s="9">
        <v>40480</v>
      </c>
      <c r="W12" s="9">
        <v>71778570808</v>
      </c>
      <c r="Y12" s="9">
        <v>97490655218.528</v>
      </c>
      <c r="AA12" s="10">
        <v>2.72</v>
      </c>
      <c r="AC12" s="25"/>
    </row>
    <row r="13" spans="1:29" ht="18.600000000000001" x14ac:dyDescent="0.25">
      <c r="A13" s="60" t="s">
        <v>55</v>
      </c>
      <c r="B13" s="60"/>
      <c r="D13" s="61">
        <v>158001</v>
      </c>
      <c r="E13" s="61"/>
      <c r="G13" s="9">
        <v>8253311954</v>
      </c>
      <c r="I13" s="9">
        <v>13275883924.049999</v>
      </c>
      <c r="K13" s="9">
        <v>0</v>
      </c>
      <c r="M13" s="9">
        <v>0</v>
      </c>
      <c r="O13" s="9">
        <v>0</v>
      </c>
      <c r="Q13" s="9">
        <v>0</v>
      </c>
      <c r="S13" s="9">
        <v>158001</v>
      </c>
      <c r="U13" s="9">
        <v>95200</v>
      </c>
      <c r="W13" s="9">
        <v>8253311954</v>
      </c>
      <c r="Y13" s="9">
        <v>15023645165.76</v>
      </c>
      <c r="AA13" s="10">
        <v>0.42</v>
      </c>
      <c r="AC13" s="25"/>
    </row>
    <row r="14" spans="1:29" ht="18.600000000000001" x14ac:dyDescent="0.25">
      <c r="A14" s="60" t="s">
        <v>56</v>
      </c>
      <c r="B14" s="60"/>
      <c r="D14" s="61">
        <v>5142655</v>
      </c>
      <c r="E14" s="61"/>
      <c r="G14" s="9">
        <v>97090562901</v>
      </c>
      <c r="I14" s="9">
        <v>133543442680.186</v>
      </c>
      <c r="K14" s="9">
        <v>736163</v>
      </c>
      <c r="M14" s="9">
        <v>20668955672</v>
      </c>
      <c r="O14" s="9">
        <v>-2073129</v>
      </c>
      <c r="Q14" s="9">
        <v>56913692593</v>
      </c>
      <c r="S14" s="9">
        <v>3805689</v>
      </c>
      <c r="U14" s="9">
        <v>29647</v>
      </c>
      <c r="W14" s="9">
        <v>77282736974</v>
      </c>
      <c r="Y14" s="9">
        <v>112691869068.86</v>
      </c>
      <c r="AA14" s="10">
        <v>3.15</v>
      </c>
      <c r="AC14" s="25"/>
    </row>
    <row r="15" spans="1:29" ht="18.600000000000001" x14ac:dyDescent="0.25">
      <c r="A15" s="60" t="s">
        <v>57</v>
      </c>
      <c r="B15" s="60"/>
      <c r="D15" s="61">
        <v>1583973</v>
      </c>
      <c r="E15" s="61"/>
      <c r="G15" s="9">
        <v>28982773780</v>
      </c>
      <c r="I15" s="9">
        <v>33666497105.472</v>
      </c>
      <c r="K15" s="9">
        <v>0</v>
      </c>
      <c r="M15" s="9">
        <v>0</v>
      </c>
      <c r="O15" s="9">
        <v>0</v>
      </c>
      <c r="Q15" s="9">
        <v>0</v>
      </c>
      <c r="S15" s="9">
        <v>1583973</v>
      </c>
      <c r="U15" s="9">
        <v>24208</v>
      </c>
      <c r="W15" s="9">
        <v>28982773780</v>
      </c>
      <c r="Y15" s="9">
        <v>38298804601.939201</v>
      </c>
      <c r="AA15" s="10">
        <v>1.07</v>
      </c>
      <c r="AC15" s="25"/>
    </row>
    <row r="16" spans="1:29" ht="18.600000000000001" x14ac:dyDescent="0.25">
      <c r="A16" s="8" t="s">
        <v>58</v>
      </c>
      <c r="B16" s="8"/>
      <c r="D16" s="9">
        <v>200000</v>
      </c>
      <c r="E16" s="9"/>
      <c r="G16" s="9">
        <v>2005328000</v>
      </c>
      <c r="I16" s="9">
        <v>2676549098</v>
      </c>
      <c r="K16" s="9">
        <v>0</v>
      </c>
      <c r="M16" s="9">
        <v>0</v>
      </c>
      <c r="O16" s="9">
        <v>0</v>
      </c>
      <c r="Q16" s="9">
        <v>0</v>
      </c>
      <c r="S16" s="9">
        <v>200000</v>
      </c>
      <c r="U16" s="9">
        <v>13177</v>
      </c>
      <c r="W16" s="9">
        <v>2005328000</v>
      </c>
      <c r="Y16" s="9">
        <v>2615028358</v>
      </c>
      <c r="AA16" s="10">
        <v>7.0000000000000007E-2</v>
      </c>
      <c r="AC16" s="25"/>
    </row>
    <row r="17" spans="1:29" ht="18.600000000000001" x14ac:dyDescent="0.25">
      <c r="A17" s="8" t="s">
        <v>59</v>
      </c>
      <c r="B17" s="8"/>
      <c r="D17" s="9">
        <v>0</v>
      </c>
      <c r="E17" s="9"/>
      <c r="G17" s="9">
        <v>0</v>
      </c>
      <c r="I17" s="9">
        <v>0</v>
      </c>
      <c r="K17" s="9">
        <v>4541035</v>
      </c>
      <c r="M17" s="9">
        <v>48080681736</v>
      </c>
      <c r="O17" s="9">
        <v>0</v>
      </c>
      <c r="Q17" s="9">
        <v>0</v>
      </c>
      <c r="S17" s="9">
        <v>4541035</v>
      </c>
      <c r="U17" s="9">
        <v>10630</v>
      </c>
      <c r="W17" s="9">
        <v>48080681736</v>
      </c>
      <c r="Y17" s="9">
        <v>47898065658.153503</v>
      </c>
      <c r="AA17" s="10">
        <v>1.34</v>
      </c>
      <c r="AC17" s="25"/>
    </row>
    <row r="18" spans="1:29" ht="18.600000000000001" x14ac:dyDescent="0.25">
      <c r="A18" s="8" t="s">
        <v>60</v>
      </c>
      <c r="B18" s="8"/>
      <c r="D18" s="9">
        <v>0</v>
      </c>
      <c r="E18" s="9"/>
      <c r="G18" s="9">
        <v>0</v>
      </c>
      <c r="I18" s="9">
        <v>0</v>
      </c>
      <c r="K18" s="9">
        <v>780292</v>
      </c>
      <c r="M18" s="9">
        <v>10308900760</v>
      </c>
      <c r="O18" s="9">
        <v>-780292</v>
      </c>
      <c r="Q18" s="9">
        <v>11796092867</v>
      </c>
      <c r="S18" s="9">
        <v>0</v>
      </c>
      <c r="U18" s="9">
        <v>0</v>
      </c>
      <c r="W18" s="9">
        <v>0</v>
      </c>
      <c r="Y18" s="9">
        <v>0</v>
      </c>
      <c r="AA18" s="10">
        <v>0</v>
      </c>
      <c r="AC18" s="25"/>
    </row>
    <row r="19" spans="1:29" ht="21" thickBot="1" x14ac:dyDescent="0.3">
      <c r="A19" s="55" t="s">
        <v>31</v>
      </c>
      <c r="B19" s="55"/>
      <c r="D19" s="9">
        <v>15922806</v>
      </c>
      <c r="E19" s="9"/>
      <c r="G19" s="15">
        <v>332563114002</v>
      </c>
      <c r="I19" s="15">
        <v>418580724067.84601</v>
      </c>
      <c r="K19" s="9">
        <v>6207490</v>
      </c>
      <c r="M19" s="15">
        <v>84917762662</v>
      </c>
      <c r="O19" s="9">
        <v>-7194881</v>
      </c>
      <c r="Q19" s="15">
        <v>124604071180</v>
      </c>
      <c r="S19" s="9">
        <v>14935415</v>
      </c>
      <c r="T19" s="9"/>
      <c r="U19" s="9"/>
      <c r="W19" s="15">
        <v>314578885370</v>
      </c>
      <c r="Y19" s="15">
        <v>411746945570.82001</v>
      </c>
      <c r="AA19" s="16">
        <v>11.5</v>
      </c>
    </row>
    <row r="20" spans="1:29" ht="13.8" thickTop="1" x14ac:dyDescent="0.25"/>
  </sheetData>
  <mergeCells count="26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9:B19"/>
    <mergeCell ref="A13:B13"/>
    <mergeCell ref="D13:E13"/>
    <mergeCell ref="A14:B14"/>
    <mergeCell ref="D14:E14"/>
    <mergeCell ref="A15:B15"/>
    <mergeCell ref="D15:E15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A14" sqref="A14:A15"/>
    </sheetView>
  </sheetViews>
  <sheetFormatPr defaultRowHeight="13.2" x14ac:dyDescent="0.25"/>
  <cols>
    <col min="1" max="1" width="29.88671875" customWidth="1"/>
    <col min="2" max="2" width="1.33203125" customWidth="1"/>
    <col min="3" max="3" width="15.5546875" customWidth="1"/>
    <col min="4" max="4" width="1.33203125" customWidth="1"/>
    <col min="5" max="5" width="15.5546875" customWidth="1"/>
    <col min="6" max="6" width="1.33203125" customWidth="1"/>
    <col min="7" max="7" width="13" customWidth="1"/>
    <col min="8" max="8" width="1.33203125" customWidth="1"/>
    <col min="9" max="9" width="13" customWidth="1"/>
    <col min="10" max="10" width="1.33203125" customWidth="1"/>
    <col min="11" max="11" width="23.44140625" customWidth="1"/>
    <col min="12" max="12" width="1.33203125" customWidth="1"/>
    <col min="13" max="13" width="33.6640625" customWidth="1"/>
    <col min="14" max="14" width="0.33203125" customWidth="1"/>
  </cols>
  <sheetData>
    <row r="1" spans="1:13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25.2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25.2" x14ac:dyDescent="0.25">
      <c r="A4" s="30" t="s">
        <v>110</v>
      </c>
      <c r="B4" s="30"/>
      <c r="C4" s="30"/>
      <c r="D4" s="30"/>
      <c r="E4" s="30"/>
      <c r="F4" s="30"/>
      <c r="G4" s="1"/>
      <c r="H4" s="1"/>
      <c r="I4" s="1"/>
      <c r="J4" s="1"/>
      <c r="K4" s="1"/>
      <c r="L4" s="1"/>
      <c r="M4" s="1"/>
    </row>
    <row r="5" spans="1:13" ht="25.2" x14ac:dyDescent="0.25">
      <c r="A5" s="30" t="s">
        <v>111</v>
      </c>
      <c r="B5" s="30"/>
      <c r="C5" s="30"/>
      <c r="D5" s="30"/>
      <c r="E5" s="30"/>
      <c r="F5" s="30"/>
      <c r="G5" s="1"/>
      <c r="H5" s="1"/>
      <c r="I5" s="1"/>
      <c r="J5" s="1"/>
      <c r="K5" s="1"/>
      <c r="L5" s="1"/>
      <c r="M5" s="1"/>
    </row>
    <row r="7" spans="1:13" ht="20.399999999999999" x14ac:dyDescent="0.25">
      <c r="C7" s="58" t="s">
        <v>9</v>
      </c>
      <c r="D7" s="58"/>
      <c r="E7" s="58"/>
      <c r="F7" s="58"/>
      <c r="G7" s="58"/>
      <c r="H7" s="58"/>
      <c r="I7" s="58"/>
      <c r="J7" s="58"/>
      <c r="K7" s="58"/>
      <c r="L7" s="58"/>
      <c r="M7" s="58"/>
    </row>
    <row r="8" spans="1:13" ht="20.399999999999999" x14ac:dyDescent="0.25">
      <c r="A8" s="24" t="s">
        <v>112</v>
      </c>
      <c r="C8" s="4" t="s">
        <v>13</v>
      </c>
      <c r="D8" s="3"/>
      <c r="E8" s="4" t="s">
        <v>113</v>
      </c>
      <c r="F8" s="3"/>
      <c r="G8" s="4" t="s">
        <v>114</v>
      </c>
      <c r="H8" s="3"/>
      <c r="I8" s="4" t="s">
        <v>115</v>
      </c>
      <c r="J8" s="3"/>
      <c r="K8" s="4" t="s">
        <v>116</v>
      </c>
      <c r="L8" s="3"/>
      <c r="M8" s="4" t="s">
        <v>117</v>
      </c>
    </row>
  </sheetData>
  <mergeCells count="4">
    <mergeCell ref="C7:M7"/>
    <mergeCell ref="A1:M1"/>
    <mergeCell ref="A2:M2"/>
    <mergeCell ref="A3:M3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9"/>
  <sheetViews>
    <sheetView rightToLeft="1" topLeftCell="A2" workbookViewId="0">
      <selection activeCell="O2" sqref="O1:O1048576"/>
    </sheetView>
  </sheetViews>
  <sheetFormatPr defaultRowHeight="13.2" x14ac:dyDescent="0.25"/>
  <cols>
    <col min="1" max="1" width="6.33203125" bestFit="1" customWidth="1"/>
    <col min="2" max="2" width="35" customWidth="1"/>
    <col min="3" max="3" width="1.33203125" customWidth="1"/>
    <col min="4" max="4" width="17.5546875" bestFit="1" customWidth="1"/>
    <col min="5" max="5" width="1.33203125" customWidth="1"/>
    <col min="6" max="6" width="17.88671875" bestFit="1" customWidth="1"/>
    <col min="7" max="7" width="1.33203125" customWidth="1"/>
    <col min="8" max="8" width="17.88671875" bestFit="1" customWidth="1"/>
    <col min="9" max="9" width="1.33203125" customWidth="1"/>
    <col min="10" max="10" width="17.5546875" bestFit="1" customWidth="1"/>
    <col min="11" max="11" width="1.33203125" customWidth="1"/>
    <col min="12" max="12" width="18.33203125" bestFit="1" customWidth="1"/>
    <col min="13" max="13" width="0.33203125" customWidth="1"/>
  </cols>
  <sheetData>
    <row r="1" spans="1:12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5.2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5" spans="1:12" ht="23.4" x14ac:dyDescent="0.25">
      <c r="A5" s="26" t="s">
        <v>118</v>
      </c>
      <c r="B5" s="64" t="s">
        <v>119</v>
      </c>
      <c r="C5" s="64"/>
      <c r="D5" s="64"/>
      <c r="E5" s="64"/>
      <c r="F5" s="64"/>
      <c r="G5" s="64"/>
      <c r="H5" s="64"/>
      <c r="I5" s="64"/>
      <c r="J5" s="64"/>
      <c r="K5" s="64"/>
      <c r="L5" s="64"/>
    </row>
    <row r="6" spans="1:12" ht="20.399999999999999" x14ac:dyDescent="0.25">
      <c r="D6" s="24" t="s">
        <v>7</v>
      </c>
      <c r="F6" s="58" t="s">
        <v>8</v>
      </c>
      <c r="G6" s="58"/>
      <c r="H6" s="58"/>
      <c r="J6" s="24" t="s">
        <v>9</v>
      </c>
    </row>
    <row r="7" spans="1:12" x14ac:dyDescent="0.25">
      <c r="D7" s="3"/>
      <c r="F7" s="3"/>
      <c r="G7" s="3"/>
      <c r="H7" s="3"/>
      <c r="J7" s="3"/>
    </row>
    <row r="8" spans="1:12" ht="20.399999999999999" x14ac:dyDescent="0.25">
      <c r="A8" s="58" t="s">
        <v>120</v>
      </c>
      <c r="B8" s="58"/>
      <c r="D8" s="24" t="s">
        <v>121</v>
      </c>
      <c r="F8" s="24" t="s">
        <v>122</v>
      </c>
      <c r="H8" s="24" t="s">
        <v>123</v>
      </c>
      <c r="J8" s="24" t="s">
        <v>121</v>
      </c>
      <c r="L8" s="31" t="s">
        <v>18</v>
      </c>
    </row>
    <row r="9" spans="1:12" ht="18.600000000000001" x14ac:dyDescent="0.25">
      <c r="A9" s="62" t="s">
        <v>124</v>
      </c>
      <c r="B9" s="62"/>
      <c r="D9" s="6">
        <v>69306681</v>
      </c>
      <c r="F9" s="6">
        <v>15321</v>
      </c>
      <c r="H9" s="6">
        <v>0</v>
      </c>
      <c r="J9" s="6">
        <v>69322002</v>
      </c>
      <c r="L9" s="32" t="s">
        <v>125</v>
      </c>
    </row>
    <row r="10" spans="1:12" ht="18.600000000000001" x14ac:dyDescent="0.25">
      <c r="A10" s="60" t="s">
        <v>126</v>
      </c>
      <c r="B10" s="60"/>
      <c r="D10" s="9">
        <v>6809845758</v>
      </c>
      <c r="F10" s="9">
        <v>1242911028654</v>
      </c>
      <c r="H10" s="9">
        <v>1249093236964</v>
      </c>
      <c r="J10" s="9">
        <v>627637448</v>
      </c>
      <c r="L10" s="32" t="s">
        <v>127</v>
      </c>
    </row>
    <row r="11" spans="1:12" ht="18.600000000000001" x14ac:dyDescent="0.25">
      <c r="A11" s="60" t="s">
        <v>128</v>
      </c>
      <c r="B11" s="60"/>
      <c r="D11" s="9">
        <v>5484671</v>
      </c>
      <c r="F11" s="9">
        <v>23193</v>
      </c>
      <c r="H11" s="9">
        <v>0</v>
      </c>
      <c r="J11" s="9">
        <v>5507864</v>
      </c>
      <c r="L11" s="32" t="s">
        <v>125</v>
      </c>
    </row>
    <row r="12" spans="1:12" ht="18.600000000000001" x14ac:dyDescent="0.25">
      <c r="A12" s="60" t="s">
        <v>129</v>
      </c>
      <c r="B12" s="60"/>
      <c r="D12" s="9">
        <v>4892554</v>
      </c>
      <c r="F12" s="9">
        <v>0</v>
      </c>
      <c r="H12" s="9">
        <v>0</v>
      </c>
      <c r="J12" s="9">
        <v>4892554</v>
      </c>
      <c r="L12" s="32" t="s">
        <v>125</v>
      </c>
    </row>
    <row r="13" spans="1:12" ht="18.600000000000001" x14ac:dyDescent="0.25">
      <c r="A13" s="60" t="s">
        <v>130</v>
      </c>
      <c r="B13" s="60"/>
      <c r="D13" s="9">
        <v>979783362</v>
      </c>
      <c r="F13" s="9">
        <v>125149414092</v>
      </c>
      <c r="H13" s="9">
        <v>124922192000</v>
      </c>
      <c r="J13" s="9">
        <v>1207005454</v>
      </c>
      <c r="L13" s="33" t="s">
        <v>131</v>
      </c>
    </row>
    <row r="14" spans="1:12" ht="18.600000000000001" x14ac:dyDescent="0.25">
      <c r="A14" s="60" t="s">
        <v>132</v>
      </c>
      <c r="B14" s="60"/>
      <c r="D14" s="9">
        <v>15670000000</v>
      </c>
      <c r="F14" s="9">
        <v>0</v>
      </c>
      <c r="H14" s="9">
        <v>15670000000</v>
      </c>
      <c r="J14" s="9">
        <v>0</v>
      </c>
      <c r="L14" s="33" t="s">
        <v>125</v>
      </c>
    </row>
    <row r="15" spans="1:12" ht="18.600000000000001" x14ac:dyDescent="0.25">
      <c r="A15" s="60" t="s">
        <v>132</v>
      </c>
      <c r="B15" s="60"/>
      <c r="D15" s="9">
        <v>105000000000</v>
      </c>
      <c r="F15" s="9">
        <v>0</v>
      </c>
      <c r="H15" s="9">
        <v>105000000000</v>
      </c>
      <c r="J15" s="9">
        <v>0</v>
      </c>
      <c r="L15" s="33" t="s">
        <v>125</v>
      </c>
    </row>
    <row r="16" spans="1:12" ht="18.600000000000001" x14ac:dyDescent="0.25">
      <c r="A16" s="60" t="s">
        <v>133</v>
      </c>
      <c r="B16" s="60"/>
      <c r="D16" s="9">
        <v>579119266</v>
      </c>
      <c r="F16" s="9">
        <v>104295771145</v>
      </c>
      <c r="H16" s="9">
        <v>104291611000</v>
      </c>
      <c r="J16" s="9">
        <v>583279411</v>
      </c>
      <c r="L16" s="32" t="s">
        <v>127</v>
      </c>
    </row>
    <row r="17" spans="1:12" ht="18.600000000000001" x14ac:dyDescent="0.25">
      <c r="A17" s="60" t="s">
        <v>134</v>
      </c>
      <c r="B17" s="60"/>
      <c r="D17" s="9">
        <v>66060000000</v>
      </c>
      <c r="F17" s="9">
        <v>0</v>
      </c>
      <c r="H17" s="9">
        <v>0</v>
      </c>
      <c r="J17" s="9">
        <v>66060000000</v>
      </c>
      <c r="L17" s="33" t="s">
        <v>135</v>
      </c>
    </row>
    <row r="18" spans="1:12" ht="18.600000000000001" x14ac:dyDescent="0.25">
      <c r="A18" s="60" t="s">
        <v>134</v>
      </c>
      <c r="B18" s="60"/>
      <c r="D18" s="9">
        <v>30000000000</v>
      </c>
      <c r="F18" s="9">
        <v>0</v>
      </c>
      <c r="H18" s="9">
        <v>0</v>
      </c>
      <c r="J18" s="9">
        <v>30000000000</v>
      </c>
      <c r="L18" s="33" t="s">
        <v>136</v>
      </c>
    </row>
    <row r="19" spans="1:12" ht="18.600000000000001" x14ac:dyDescent="0.25">
      <c r="A19" s="60" t="s">
        <v>137</v>
      </c>
      <c r="B19" s="60"/>
      <c r="D19" s="9">
        <v>1015089606</v>
      </c>
      <c r="F19" s="9">
        <v>708864801190</v>
      </c>
      <c r="H19" s="9">
        <v>709873294000</v>
      </c>
      <c r="J19" s="9">
        <v>6596796</v>
      </c>
      <c r="L19" s="32" t="s">
        <v>125</v>
      </c>
    </row>
    <row r="20" spans="1:12" ht="18.600000000000001" x14ac:dyDescent="0.25">
      <c r="A20" s="60" t="s">
        <v>138</v>
      </c>
      <c r="B20" s="60"/>
      <c r="D20" s="9">
        <v>910000000000</v>
      </c>
      <c r="F20" s="9">
        <v>0</v>
      </c>
      <c r="H20" s="9">
        <v>528635000000</v>
      </c>
      <c r="J20" s="9">
        <v>381365000000</v>
      </c>
      <c r="L20" s="33" t="s">
        <v>139</v>
      </c>
    </row>
    <row r="21" spans="1:12" ht="18.600000000000001" x14ac:dyDescent="0.25">
      <c r="A21" s="8" t="s">
        <v>138</v>
      </c>
      <c r="B21" s="8"/>
      <c r="D21" s="9">
        <v>107585000000</v>
      </c>
      <c r="F21" s="9">
        <v>0</v>
      </c>
      <c r="H21" s="9">
        <v>107585000000</v>
      </c>
      <c r="J21" s="9">
        <v>0</v>
      </c>
      <c r="L21" s="32" t="s">
        <v>125</v>
      </c>
    </row>
    <row r="22" spans="1:12" ht="18.600000000000001" x14ac:dyDescent="0.25">
      <c r="A22" s="8" t="s">
        <v>134</v>
      </c>
      <c r="B22" s="8"/>
      <c r="D22" s="9">
        <v>64000000000</v>
      </c>
      <c r="F22" s="9">
        <v>0</v>
      </c>
      <c r="H22" s="9">
        <v>0</v>
      </c>
      <c r="J22" s="9">
        <v>64000000000</v>
      </c>
      <c r="L22" s="33" t="s">
        <v>140</v>
      </c>
    </row>
    <row r="23" spans="1:12" ht="18.600000000000001" x14ac:dyDescent="0.25">
      <c r="A23" s="8" t="s">
        <v>141</v>
      </c>
      <c r="B23" s="8"/>
      <c r="D23" s="9">
        <v>0</v>
      </c>
      <c r="F23" s="9">
        <v>400001000000</v>
      </c>
      <c r="H23" s="9">
        <v>400000000000</v>
      </c>
      <c r="J23" s="9">
        <v>1000000</v>
      </c>
      <c r="L23" s="33" t="s">
        <v>125</v>
      </c>
    </row>
    <row r="24" spans="1:12" ht="18.600000000000001" x14ac:dyDescent="0.25">
      <c r="A24" s="8" t="s">
        <v>142</v>
      </c>
      <c r="B24" s="8"/>
      <c r="D24" s="9">
        <v>0</v>
      </c>
      <c r="F24" s="9">
        <v>184000000000</v>
      </c>
      <c r="H24" s="9">
        <v>0</v>
      </c>
      <c r="J24" s="9">
        <v>184000000000</v>
      </c>
      <c r="L24" s="33" t="s">
        <v>143</v>
      </c>
    </row>
    <row r="25" spans="1:12" ht="18.600000000000001" x14ac:dyDescent="0.25">
      <c r="A25" s="8" t="s">
        <v>142</v>
      </c>
      <c r="B25" s="8"/>
      <c r="D25" s="9">
        <v>0</v>
      </c>
      <c r="F25" s="9">
        <v>216000000000</v>
      </c>
      <c r="H25" s="9">
        <v>0</v>
      </c>
      <c r="J25" s="9">
        <v>216000000000</v>
      </c>
      <c r="L25" s="33" t="s">
        <v>144</v>
      </c>
    </row>
    <row r="26" spans="1:12" ht="18.600000000000001" x14ac:dyDescent="0.25">
      <c r="A26" s="8" t="s">
        <v>134</v>
      </c>
      <c r="B26" s="8"/>
      <c r="D26" s="9">
        <v>0</v>
      </c>
      <c r="F26" s="9">
        <v>100000000000</v>
      </c>
      <c r="H26" s="9">
        <v>0</v>
      </c>
      <c r="J26" s="9">
        <v>100000000000</v>
      </c>
      <c r="L26" s="33" t="s">
        <v>145</v>
      </c>
    </row>
    <row r="27" spans="1:12" ht="18.600000000000001" x14ac:dyDescent="0.25">
      <c r="A27" s="8" t="s">
        <v>138</v>
      </c>
      <c r="B27" s="8"/>
      <c r="D27" s="9">
        <v>0</v>
      </c>
      <c r="F27" s="9">
        <v>42000000000</v>
      </c>
      <c r="H27" s="9">
        <v>0</v>
      </c>
      <c r="J27" s="9">
        <v>42000000000</v>
      </c>
      <c r="L27" s="33" t="s">
        <v>146</v>
      </c>
    </row>
    <row r="28" spans="1:12" ht="21" thickBot="1" x14ac:dyDescent="0.3">
      <c r="A28" s="55" t="s">
        <v>31</v>
      </c>
      <c r="B28" s="55"/>
      <c r="D28" s="15">
        <v>1307778521898</v>
      </c>
      <c r="F28" s="15">
        <v>3123222053595</v>
      </c>
      <c r="H28" s="15">
        <v>3345070333964</v>
      </c>
      <c r="J28" s="15">
        <v>1085930241529</v>
      </c>
      <c r="L28" s="34" t="s">
        <v>240</v>
      </c>
    </row>
    <row r="29" spans="1:12" ht="13.8" thickTop="1" x14ac:dyDescent="0.25"/>
  </sheetData>
  <mergeCells count="1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28:B28"/>
    <mergeCell ref="A18:B18"/>
    <mergeCell ref="A19:B19"/>
    <mergeCell ref="A20:B20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7"/>
  <sheetViews>
    <sheetView rightToLeft="1" topLeftCell="A7" workbookViewId="0">
      <selection activeCell="F32" sqref="F32"/>
    </sheetView>
  </sheetViews>
  <sheetFormatPr defaultRowHeight="13.2" x14ac:dyDescent="0.25"/>
  <cols>
    <col min="1" max="1" width="6.109375" bestFit="1" customWidth="1"/>
    <col min="2" max="2" width="22.109375" customWidth="1"/>
    <col min="3" max="3" width="1.33203125" customWidth="1"/>
    <col min="4" max="4" width="14.6640625" bestFit="1" customWidth="1"/>
    <col min="5" max="5" width="1.33203125" customWidth="1"/>
    <col min="6" max="6" width="15.44140625" bestFit="1" customWidth="1"/>
    <col min="7" max="7" width="1.33203125" customWidth="1"/>
    <col min="8" max="8" width="14.88671875" bestFit="1" customWidth="1"/>
    <col min="9" max="9" width="1.33203125" customWidth="1"/>
    <col min="10" max="10" width="14.88671875" bestFit="1" customWidth="1"/>
    <col min="11" max="11" width="1.33203125" customWidth="1"/>
    <col min="12" max="12" width="17.33203125" bestFit="1" customWidth="1"/>
    <col min="13" max="13" width="1.33203125" customWidth="1"/>
    <col min="14" max="14" width="14.6640625" bestFit="1" customWidth="1"/>
    <col min="15" max="16" width="1.33203125" customWidth="1"/>
    <col min="17" max="17" width="14.88671875" bestFit="1" customWidth="1"/>
    <col min="18" max="18" width="1.33203125" customWidth="1"/>
    <col min="19" max="19" width="15" bestFit="1" customWidth="1"/>
    <col min="20" max="20" width="1.33203125" customWidth="1"/>
    <col min="21" max="21" width="14.88671875" bestFit="1" customWidth="1"/>
    <col min="22" max="22" width="1.33203125" customWidth="1"/>
    <col min="23" max="23" width="17.33203125" bestFit="1" customWidth="1"/>
    <col min="24" max="24" width="0.33203125" customWidth="1"/>
  </cols>
  <sheetData>
    <row r="1" spans="1:23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3" ht="25.2" x14ac:dyDescent="0.25">
      <c r="A2" s="56" t="s">
        <v>147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</row>
    <row r="3" spans="1:23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</row>
    <row r="5" spans="1:23" ht="23.4" x14ac:dyDescent="0.25">
      <c r="A5" s="26" t="s">
        <v>164</v>
      </c>
      <c r="B5" s="64" t="s">
        <v>165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</row>
    <row r="6" spans="1:23" ht="20.399999999999999" x14ac:dyDescent="0.25">
      <c r="D6" s="58" t="s">
        <v>166</v>
      </c>
      <c r="E6" s="58"/>
      <c r="F6" s="58"/>
      <c r="G6" s="58"/>
      <c r="H6" s="58"/>
      <c r="I6" s="58"/>
      <c r="J6" s="58"/>
      <c r="K6" s="58"/>
      <c r="L6" s="58"/>
      <c r="N6" s="58" t="s">
        <v>167</v>
      </c>
      <c r="O6" s="58"/>
      <c r="P6" s="58"/>
      <c r="Q6" s="58"/>
      <c r="R6" s="58"/>
      <c r="S6" s="58"/>
      <c r="T6" s="58"/>
      <c r="U6" s="58"/>
      <c r="V6" s="58"/>
      <c r="W6" s="58"/>
    </row>
    <row r="7" spans="1:23" ht="20.399999999999999" x14ac:dyDescent="0.25">
      <c r="D7" s="3"/>
      <c r="E7" s="3"/>
      <c r="F7" s="3"/>
      <c r="G7" s="3"/>
      <c r="H7" s="3"/>
      <c r="I7" s="3"/>
      <c r="J7" s="59" t="s">
        <v>31</v>
      </c>
      <c r="K7" s="59"/>
      <c r="L7" s="59"/>
      <c r="N7" s="3"/>
      <c r="O7" s="3"/>
      <c r="P7" s="3"/>
      <c r="Q7" s="3"/>
      <c r="R7" s="3"/>
      <c r="S7" s="3"/>
      <c r="T7" s="3"/>
      <c r="U7" s="59" t="s">
        <v>31</v>
      </c>
      <c r="V7" s="59"/>
      <c r="W7" s="59"/>
    </row>
    <row r="8" spans="1:23" ht="20.399999999999999" x14ac:dyDescent="0.25">
      <c r="A8" s="58" t="s">
        <v>168</v>
      </c>
      <c r="B8" s="58"/>
      <c r="D8" s="24" t="s">
        <v>169</v>
      </c>
      <c r="F8" s="24" t="s">
        <v>170</v>
      </c>
      <c r="H8" s="24" t="s">
        <v>171</v>
      </c>
      <c r="J8" s="4" t="s">
        <v>121</v>
      </c>
      <c r="K8" s="3"/>
      <c r="L8" s="4" t="s">
        <v>152</v>
      </c>
      <c r="N8" s="24" t="s">
        <v>169</v>
      </c>
      <c r="P8" s="58" t="s">
        <v>170</v>
      </c>
      <c r="Q8" s="58"/>
      <c r="S8" s="24" t="s">
        <v>171</v>
      </c>
      <c r="U8" s="4" t="s">
        <v>121</v>
      </c>
      <c r="V8" s="3"/>
      <c r="W8" s="4" t="s">
        <v>152</v>
      </c>
    </row>
    <row r="9" spans="1:23" ht="18.600000000000001" x14ac:dyDescent="0.25">
      <c r="A9" s="62" t="s">
        <v>20</v>
      </c>
      <c r="B9" s="62"/>
      <c r="D9" s="6">
        <v>97246892</v>
      </c>
      <c r="F9" s="6">
        <v>-9807522028</v>
      </c>
      <c r="H9" s="6">
        <v>4342595222</v>
      </c>
      <c r="J9" s="6">
        <v>-5367679914</v>
      </c>
      <c r="L9" s="7">
        <v>-4.58</v>
      </c>
      <c r="N9" s="6">
        <v>97246892</v>
      </c>
      <c r="P9" s="63">
        <v>-1718259526</v>
      </c>
      <c r="Q9" s="63"/>
      <c r="S9" s="6">
        <v>8627450342</v>
      </c>
      <c r="U9" s="6">
        <v>7006437708</v>
      </c>
      <c r="W9" s="7">
        <v>1.49</v>
      </c>
    </row>
    <row r="10" spans="1:23" ht="18.600000000000001" x14ac:dyDescent="0.25">
      <c r="A10" s="60" t="s">
        <v>25</v>
      </c>
      <c r="B10" s="60"/>
      <c r="D10" s="9">
        <v>0</v>
      </c>
      <c r="F10" s="9">
        <v>-365373186</v>
      </c>
      <c r="H10" s="9">
        <v>1085310893</v>
      </c>
      <c r="J10" s="9">
        <v>719937707</v>
      </c>
      <c r="L10" s="10">
        <v>0.61</v>
      </c>
      <c r="N10" s="9">
        <v>280126000</v>
      </c>
      <c r="P10" s="61">
        <v>367207267</v>
      </c>
      <c r="Q10" s="61"/>
      <c r="S10" s="9">
        <v>1961841929</v>
      </c>
      <c r="U10" s="9">
        <v>2609175196</v>
      </c>
      <c r="W10" s="10">
        <v>0.55000000000000004</v>
      </c>
    </row>
    <row r="11" spans="1:23" ht="18.600000000000001" x14ac:dyDescent="0.25">
      <c r="A11" s="60" t="s">
        <v>30</v>
      </c>
      <c r="B11" s="60"/>
      <c r="D11" s="9">
        <v>0</v>
      </c>
      <c r="F11" s="9">
        <v>1822762604</v>
      </c>
      <c r="H11" s="9">
        <v>1520241930</v>
      </c>
      <c r="J11" s="9">
        <v>3343004534</v>
      </c>
      <c r="L11" s="10">
        <v>2.85</v>
      </c>
      <c r="N11" s="9">
        <v>0</v>
      </c>
      <c r="P11" s="61">
        <v>1822762604</v>
      </c>
      <c r="Q11" s="61"/>
      <c r="S11" s="9">
        <v>1520241930</v>
      </c>
      <c r="U11" s="9">
        <v>3343004534</v>
      </c>
      <c r="W11" s="10">
        <v>0.71</v>
      </c>
    </row>
    <row r="12" spans="1:23" ht="18.600000000000001" x14ac:dyDescent="0.25">
      <c r="A12" s="60" t="s">
        <v>23</v>
      </c>
      <c r="B12" s="60"/>
      <c r="D12" s="9">
        <v>0</v>
      </c>
      <c r="F12" s="9">
        <v>0</v>
      </c>
      <c r="H12" s="9">
        <v>748823494</v>
      </c>
      <c r="J12" s="9">
        <v>748823494</v>
      </c>
      <c r="L12" s="10">
        <v>0.64</v>
      </c>
      <c r="N12" s="9">
        <v>299304512</v>
      </c>
      <c r="P12" s="61">
        <v>0</v>
      </c>
      <c r="Q12" s="61"/>
      <c r="S12" s="9">
        <v>748823494</v>
      </c>
      <c r="U12" s="9">
        <v>1048128006</v>
      </c>
      <c r="W12" s="10">
        <v>0.22</v>
      </c>
    </row>
    <row r="13" spans="1:23" ht="18.600000000000001" x14ac:dyDescent="0.25">
      <c r="A13" s="60" t="s">
        <v>22</v>
      </c>
      <c r="B13" s="60"/>
      <c r="D13" s="9">
        <v>0</v>
      </c>
      <c r="F13" s="9">
        <v>0</v>
      </c>
      <c r="H13" s="9">
        <v>5403261198</v>
      </c>
      <c r="J13" s="9">
        <v>5403261198</v>
      </c>
      <c r="L13" s="10">
        <v>4.6100000000000003</v>
      </c>
      <c r="N13" s="9">
        <v>0</v>
      </c>
      <c r="P13" s="61">
        <v>0</v>
      </c>
      <c r="Q13" s="61"/>
      <c r="S13" s="9">
        <v>5403261198</v>
      </c>
      <c r="U13" s="9">
        <v>5403261198</v>
      </c>
      <c r="W13" s="10">
        <v>1.1499999999999999</v>
      </c>
    </row>
    <row r="14" spans="1:23" ht="18.600000000000001" x14ac:dyDescent="0.25">
      <c r="A14" s="60" t="s">
        <v>19</v>
      </c>
      <c r="B14" s="60"/>
      <c r="D14" s="9">
        <v>0</v>
      </c>
      <c r="F14" s="9">
        <v>-1039944123</v>
      </c>
      <c r="H14" s="9">
        <v>4959400708</v>
      </c>
      <c r="J14" s="9">
        <v>3919456585</v>
      </c>
      <c r="L14" s="10">
        <v>3.34</v>
      </c>
      <c r="N14" s="9">
        <v>0</v>
      </c>
      <c r="P14" s="61">
        <v>5807834221</v>
      </c>
      <c r="Q14" s="61"/>
      <c r="S14" s="9">
        <v>4959400708</v>
      </c>
      <c r="U14" s="9">
        <v>10767234929</v>
      </c>
      <c r="W14" s="10">
        <v>2.29</v>
      </c>
    </row>
    <row r="15" spans="1:23" ht="18.600000000000001" x14ac:dyDescent="0.25">
      <c r="A15" s="60" t="s">
        <v>29</v>
      </c>
      <c r="B15" s="60"/>
      <c r="D15" s="9">
        <v>0</v>
      </c>
      <c r="F15" s="9">
        <v>2151313364</v>
      </c>
      <c r="H15" s="9">
        <v>3050703469</v>
      </c>
      <c r="J15" s="9">
        <v>5202016833</v>
      </c>
      <c r="L15" s="10">
        <v>4.4400000000000004</v>
      </c>
      <c r="N15" s="9">
        <v>0</v>
      </c>
      <c r="P15" s="61">
        <v>2151313364</v>
      </c>
      <c r="Q15" s="61"/>
      <c r="S15" s="9">
        <v>3050703469</v>
      </c>
      <c r="U15" s="9">
        <v>5202016833</v>
      </c>
      <c r="W15" s="10">
        <v>1.1100000000000001</v>
      </c>
    </row>
    <row r="16" spans="1:23" ht="18.600000000000001" x14ac:dyDescent="0.25">
      <c r="A16" s="60" t="s">
        <v>172</v>
      </c>
      <c r="B16" s="60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61">
        <v>0</v>
      </c>
      <c r="Q16" s="61"/>
      <c r="S16" s="9">
        <v>-250330</v>
      </c>
      <c r="U16" s="9">
        <v>-250330</v>
      </c>
      <c r="W16" s="10">
        <v>0</v>
      </c>
    </row>
    <row r="17" spans="1:23" ht="18.600000000000001" x14ac:dyDescent="0.25">
      <c r="A17" s="60" t="s">
        <v>173</v>
      </c>
      <c r="B17" s="60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61">
        <v>0</v>
      </c>
      <c r="Q17" s="61"/>
      <c r="S17" s="9">
        <v>710115558</v>
      </c>
      <c r="U17" s="9">
        <v>710115558</v>
      </c>
      <c r="W17" s="10">
        <v>0.15</v>
      </c>
    </row>
    <row r="18" spans="1:23" ht="18.600000000000001" x14ac:dyDescent="0.25">
      <c r="A18" s="8" t="s">
        <v>174</v>
      </c>
      <c r="B18" s="8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222254417</v>
      </c>
      <c r="P18" s="9">
        <v>0</v>
      </c>
      <c r="Q18" s="9"/>
      <c r="S18" s="9">
        <v>4480861831</v>
      </c>
      <c r="U18" s="9">
        <v>4703116248</v>
      </c>
      <c r="W18" s="10">
        <v>1</v>
      </c>
    </row>
    <row r="19" spans="1:23" ht="18.600000000000001" x14ac:dyDescent="0.25">
      <c r="A19" s="8" t="s">
        <v>175</v>
      </c>
      <c r="B19" s="8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9">
        <v>0</v>
      </c>
      <c r="Q19" s="9"/>
      <c r="S19" s="9">
        <v>-39664521</v>
      </c>
      <c r="U19" s="9">
        <v>-39664521</v>
      </c>
      <c r="W19" s="10">
        <v>-0.01</v>
      </c>
    </row>
    <row r="20" spans="1:23" ht="18.600000000000001" x14ac:dyDescent="0.25">
      <c r="A20" s="8" t="s">
        <v>21</v>
      </c>
      <c r="B20" s="8"/>
      <c r="D20" s="9">
        <v>0</v>
      </c>
      <c r="F20" s="9">
        <v>2460333465</v>
      </c>
      <c r="H20" s="9">
        <v>0</v>
      </c>
      <c r="J20" s="9">
        <v>2460333465</v>
      </c>
      <c r="L20" s="10">
        <v>2.1</v>
      </c>
      <c r="N20" s="9">
        <v>0</v>
      </c>
      <c r="P20" s="9">
        <v>5925916453</v>
      </c>
      <c r="Q20" s="9"/>
      <c r="S20" s="9">
        <v>1756683609</v>
      </c>
      <c r="U20" s="9">
        <v>7682600062</v>
      </c>
      <c r="W20" s="10">
        <v>1.63</v>
      </c>
    </row>
    <row r="21" spans="1:23" ht="18.600000000000001" x14ac:dyDescent="0.25">
      <c r="A21" s="8" t="s">
        <v>24</v>
      </c>
      <c r="B21" s="8"/>
      <c r="D21" s="9">
        <v>0</v>
      </c>
      <c r="F21" s="9">
        <v>208376699</v>
      </c>
      <c r="H21" s="9">
        <v>0</v>
      </c>
      <c r="J21" s="9">
        <v>208376699</v>
      </c>
      <c r="L21" s="10">
        <v>0.18</v>
      </c>
      <c r="N21" s="9">
        <v>534146341</v>
      </c>
      <c r="P21" s="9">
        <v>3016485539</v>
      </c>
      <c r="Q21" s="9"/>
      <c r="S21" s="9">
        <v>3235036783</v>
      </c>
      <c r="U21" s="9">
        <v>6785668663</v>
      </c>
      <c r="W21" s="10">
        <v>1.44</v>
      </c>
    </row>
    <row r="22" spans="1:23" ht="18.600000000000001" x14ac:dyDescent="0.25">
      <c r="A22" s="8" t="s">
        <v>176</v>
      </c>
      <c r="B22" s="8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9">
        <v>0</v>
      </c>
      <c r="Q22" s="9"/>
      <c r="S22" s="9">
        <v>10289376985</v>
      </c>
      <c r="U22" s="9">
        <v>10289376985</v>
      </c>
      <c r="W22" s="10">
        <v>2.19</v>
      </c>
    </row>
    <row r="23" spans="1:23" ht="18.600000000000001" x14ac:dyDescent="0.25">
      <c r="A23" s="8" t="s">
        <v>28</v>
      </c>
      <c r="B23" s="8"/>
      <c r="D23" s="9">
        <v>1933994</v>
      </c>
      <c r="F23" s="9">
        <v>20999415</v>
      </c>
      <c r="H23" s="9">
        <v>0</v>
      </c>
      <c r="J23" s="9">
        <v>22933409</v>
      </c>
      <c r="L23" s="10">
        <v>0.02</v>
      </c>
      <c r="N23" s="9">
        <v>1933994</v>
      </c>
      <c r="P23" s="9">
        <v>20999415</v>
      </c>
      <c r="Q23" s="9"/>
      <c r="S23" s="9">
        <v>0</v>
      </c>
      <c r="U23" s="9">
        <v>22933409</v>
      </c>
      <c r="W23" s="10">
        <v>0</v>
      </c>
    </row>
    <row r="24" spans="1:23" ht="18.600000000000001" x14ac:dyDescent="0.25">
      <c r="A24" s="8" t="s">
        <v>27</v>
      </c>
      <c r="B24" s="8"/>
      <c r="D24" s="9">
        <v>0</v>
      </c>
      <c r="F24" s="9">
        <v>3433638593</v>
      </c>
      <c r="H24" s="9">
        <v>0</v>
      </c>
      <c r="J24" s="9">
        <v>3433638593</v>
      </c>
      <c r="L24" s="10">
        <v>2.93</v>
      </c>
      <c r="N24" s="9">
        <v>0</v>
      </c>
      <c r="P24" s="9">
        <v>3433638593</v>
      </c>
      <c r="Q24" s="9"/>
      <c r="S24" s="9">
        <v>0</v>
      </c>
      <c r="U24" s="9">
        <v>3433638593</v>
      </c>
      <c r="W24" s="10">
        <v>0.73</v>
      </c>
    </row>
    <row r="25" spans="1:23" ht="18.600000000000001" x14ac:dyDescent="0.25">
      <c r="A25" s="8" t="s">
        <v>26</v>
      </c>
      <c r="B25" s="8"/>
      <c r="D25" s="9">
        <v>0</v>
      </c>
      <c r="F25" s="9">
        <v>-134719125</v>
      </c>
      <c r="H25" s="9">
        <v>0</v>
      </c>
      <c r="J25" s="9">
        <v>-134719125</v>
      </c>
      <c r="L25" s="10">
        <v>-0.11</v>
      </c>
      <c r="N25" s="9">
        <v>0</v>
      </c>
      <c r="P25" s="9">
        <v>-134719125</v>
      </c>
      <c r="Q25" s="9"/>
      <c r="S25" s="9">
        <v>0</v>
      </c>
      <c r="U25" s="9">
        <v>-134719125</v>
      </c>
      <c r="W25" s="10">
        <v>-0.03</v>
      </c>
    </row>
    <row r="26" spans="1:23" ht="21" thickBot="1" x14ac:dyDescent="0.3">
      <c r="A26" s="55" t="s">
        <v>31</v>
      </c>
      <c r="B26" s="55"/>
      <c r="D26" s="15">
        <v>99180886</v>
      </c>
      <c r="F26" s="15">
        <v>-1250134322</v>
      </c>
      <c r="H26" s="15">
        <v>21110336914</v>
      </c>
      <c r="J26" s="15">
        <v>19959383478</v>
      </c>
      <c r="L26" s="16">
        <v>17.03</v>
      </c>
      <c r="N26" s="15">
        <v>1435012156</v>
      </c>
      <c r="Q26" s="15">
        <v>20693178805</v>
      </c>
      <c r="S26" s="15">
        <v>46703882985</v>
      </c>
      <c r="U26" s="15">
        <v>68832073946</v>
      </c>
      <c r="W26" s="16">
        <v>14.62</v>
      </c>
    </row>
    <row r="27" spans="1:23" ht="13.8" thickTop="1" x14ac:dyDescent="0.25"/>
  </sheetData>
  <mergeCells count="29">
    <mergeCell ref="A1:W1"/>
    <mergeCell ref="A2:W2"/>
    <mergeCell ref="A3:W3"/>
    <mergeCell ref="D6:L6"/>
    <mergeCell ref="N6:W6"/>
    <mergeCell ref="A12:B12"/>
    <mergeCell ref="P12:Q12"/>
    <mergeCell ref="J7:L7"/>
    <mergeCell ref="U7:W7"/>
    <mergeCell ref="A8:B8"/>
    <mergeCell ref="P8:Q8"/>
    <mergeCell ref="A9:B9"/>
    <mergeCell ref="P9:Q9"/>
    <mergeCell ref="A26:B26"/>
    <mergeCell ref="B5:U5"/>
    <mergeCell ref="A16:B16"/>
    <mergeCell ref="P16:Q16"/>
    <mergeCell ref="A17:B17"/>
    <mergeCell ref="P17:Q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N1" sqref="N1:N1048576"/>
    </sheetView>
  </sheetViews>
  <sheetFormatPr defaultRowHeight="13.2" x14ac:dyDescent="0.25"/>
  <cols>
    <col min="1" max="1" width="3.88671875" bestFit="1" customWidth="1"/>
    <col min="2" max="2" width="47.6640625" customWidth="1"/>
    <col min="3" max="3" width="1.33203125" customWidth="1"/>
    <col min="4" max="4" width="8.33203125" bestFit="1" customWidth="1"/>
    <col min="5" max="5" width="1.33203125" customWidth="1"/>
    <col min="6" max="6" width="15.88671875" bestFit="1" customWidth="1"/>
    <col min="7" max="7" width="1.33203125" customWidth="1"/>
    <col min="8" max="8" width="17.33203125" bestFit="1" customWidth="1"/>
    <col min="9" max="9" width="1.33203125" customWidth="1"/>
    <col min="10" max="10" width="18" bestFit="1" customWidth="1"/>
    <col min="11" max="11" width="0.33203125" customWidth="1"/>
  </cols>
  <sheetData>
    <row r="1" spans="1:10" ht="29.1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21.75" customHeight="1" x14ac:dyDescent="0.25">
      <c r="A2" s="56" t="s">
        <v>147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21.75" customHeight="1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14.4" customHeight="1" x14ac:dyDescent="0.25"/>
    <row r="5" spans="1:10" ht="29.1" customHeight="1" x14ac:dyDescent="0.25">
      <c r="A5" s="26" t="s">
        <v>148</v>
      </c>
      <c r="B5" s="64" t="s">
        <v>149</v>
      </c>
      <c r="C5" s="64"/>
      <c r="D5" s="64"/>
      <c r="E5" s="64"/>
      <c r="F5" s="64"/>
      <c r="G5" s="64"/>
      <c r="H5" s="64"/>
      <c r="I5" s="64"/>
      <c r="J5" s="64"/>
    </row>
    <row r="6" spans="1:10" ht="14.4" customHeight="1" x14ac:dyDescent="0.25"/>
    <row r="7" spans="1:10" ht="14.4" customHeight="1" x14ac:dyDescent="0.25">
      <c r="A7" s="58" t="s">
        <v>150</v>
      </c>
      <c r="B7" s="58"/>
      <c r="D7" s="24" t="s">
        <v>151</v>
      </c>
      <c r="F7" s="24" t="s">
        <v>121</v>
      </c>
      <c r="H7" s="24" t="s">
        <v>152</v>
      </c>
      <c r="J7" s="24" t="s">
        <v>153</v>
      </c>
    </row>
    <row r="8" spans="1:10" ht="21.75" customHeight="1" x14ac:dyDescent="0.25">
      <c r="A8" s="62" t="s">
        <v>154</v>
      </c>
      <c r="B8" s="62"/>
      <c r="D8" s="35" t="s">
        <v>155</v>
      </c>
      <c r="F8" s="6">
        <v>19959383478</v>
      </c>
      <c r="H8" s="7">
        <v>17.03</v>
      </c>
      <c r="J8" s="7">
        <v>0.56000000000000005</v>
      </c>
    </row>
    <row r="9" spans="1:10" ht="21.75" customHeight="1" x14ac:dyDescent="0.25">
      <c r="A9" s="60" t="s">
        <v>156</v>
      </c>
      <c r="B9" s="60"/>
      <c r="D9" s="36" t="s">
        <v>157</v>
      </c>
      <c r="F9" s="9">
        <v>32553998543</v>
      </c>
      <c r="H9" s="10">
        <v>27.78</v>
      </c>
      <c r="J9" s="10">
        <v>0.91</v>
      </c>
    </row>
    <row r="10" spans="1:10" ht="21.75" customHeight="1" x14ac:dyDescent="0.25">
      <c r="A10" s="60" t="s">
        <v>158</v>
      </c>
      <c r="B10" s="60"/>
      <c r="D10" s="36" t="s">
        <v>159</v>
      </c>
      <c r="F10" s="9">
        <v>29209031176</v>
      </c>
      <c r="H10" s="10">
        <v>24.93</v>
      </c>
      <c r="J10" s="10">
        <v>0.82</v>
      </c>
    </row>
    <row r="11" spans="1:10" ht="21.75" customHeight="1" x14ac:dyDescent="0.25">
      <c r="A11" s="60" t="s">
        <v>160</v>
      </c>
      <c r="B11" s="60"/>
      <c r="D11" s="36" t="s">
        <v>161</v>
      </c>
      <c r="F11" s="9">
        <v>31323005329</v>
      </c>
      <c r="H11" s="10">
        <v>26.73</v>
      </c>
      <c r="J11" s="10">
        <v>0.87</v>
      </c>
    </row>
    <row r="12" spans="1:10" ht="21.75" customHeight="1" x14ac:dyDescent="0.25">
      <c r="A12" s="65" t="s">
        <v>162</v>
      </c>
      <c r="B12" s="65"/>
      <c r="D12" s="36" t="s">
        <v>163</v>
      </c>
      <c r="F12" s="12">
        <v>904254415</v>
      </c>
      <c r="H12" s="13">
        <v>0.77</v>
      </c>
      <c r="J12" s="13">
        <v>0.03</v>
      </c>
    </row>
    <row r="13" spans="1:10" ht="21.75" customHeight="1" x14ac:dyDescent="0.25">
      <c r="A13" s="55" t="s">
        <v>31</v>
      </c>
      <c r="B13" s="55"/>
      <c r="D13" s="9"/>
      <c r="F13" s="15">
        <v>113949672941</v>
      </c>
      <c r="H13" s="16">
        <v>97.24</v>
      </c>
      <c r="J13" s="16">
        <v>3.19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5"/>
  <sheetViews>
    <sheetView rightToLeft="1" workbookViewId="0">
      <selection activeCell="E20" sqref="E20"/>
    </sheetView>
  </sheetViews>
  <sheetFormatPr defaultRowHeight="13.2" x14ac:dyDescent="0.25"/>
  <cols>
    <col min="1" max="1" width="24.6640625" bestFit="1" customWidth="1"/>
    <col min="2" max="2" width="1.33203125" customWidth="1"/>
    <col min="3" max="3" width="16.88671875" customWidth="1"/>
    <col min="4" max="4" width="1.33203125" customWidth="1"/>
    <col min="5" max="5" width="17.44140625" customWidth="1"/>
    <col min="6" max="6" width="1.33203125" customWidth="1"/>
    <col min="7" max="7" width="18.88671875" bestFit="1" customWidth="1"/>
    <col min="8" max="8" width="1.33203125" customWidth="1"/>
    <col min="9" max="9" width="19" bestFit="1" customWidth="1"/>
    <col min="10" max="10" width="1.33203125" customWidth="1"/>
    <col min="11" max="11" width="12" bestFit="1" customWidth="1"/>
    <col min="12" max="12" width="1.33203125" customWidth="1"/>
    <col min="13" max="13" width="20" bestFit="1" customWidth="1"/>
    <col min="14" max="14" width="1.33203125" customWidth="1"/>
    <col min="15" max="15" width="19" bestFit="1" customWidth="1"/>
    <col min="16" max="16" width="1.33203125" customWidth="1"/>
    <col min="17" max="17" width="12" bestFit="1" customWidth="1"/>
    <col min="18" max="18" width="1.33203125" customWidth="1"/>
    <col min="19" max="19" width="20" bestFit="1" customWidth="1"/>
    <col min="20" max="20" width="0.33203125" customWidth="1"/>
  </cols>
  <sheetData>
    <row r="1" spans="1:19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 ht="25.2" x14ac:dyDescent="0.25">
      <c r="A2" s="56" t="s">
        <v>147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19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</row>
    <row r="5" spans="1:19" ht="23.4" x14ac:dyDescent="0.25">
      <c r="A5" s="64" t="s">
        <v>169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</row>
    <row r="6" spans="1:19" ht="20.399999999999999" x14ac:dyDescent="0.25">
      <c r="A6" s="58" t="s">
        <v>33</v>
      </c>
      <c r="C6" s="58" t="s">
        <v>194</v>
      </c>
      <c r="D6" s="58"/>
      <c r="E6" s="58"/>
      <c r="F6" s="58"/>
      <c r="G6" s="58"/>
      <c r="I6" s="58" t="s">
        <v>166</v>
      </c>
      <c r="J6" s="58"/>
      <c r="K6" s="58"/>
      <c r="L6" s="58"/>
      <c r="M6" s="58"/>
      <c r="O6" s="58" t="s">
        <v>167</v>
      </c>
      <c r="P6" s="58"/>
      <c r="Q6" s="58"/>
      <c r="R6" s="58"/>
      <c r="S6" s="58"/>
    </row>
    <row r="7" spans="1:19" ht="40.799999999999997" x14ac:dyDescent="0.25">
      <c r="A7" s="66"/>
      <c r="C7" s="17" t="s">
        <v>195</v>
      </c>
      <c r="D7" s="3"/>
      <c r="E7" s="17" t="s">
        <v>196</v>
      </c>
      <c r="F7" s="3"/>
      <c r="G7" s="17" t="s">
        <v>197</v>
      </c>
      <c r="I7" s="17" t="s">
        <v>198</v>
      </c>
      <c r="J7" s="3"/>
      <c r="K7" s="17" t="s">
        <v>199</v>
      </c>
      <c r="L7" s="3"/>
      <c r="M7" s="17" t="s">
        <v>200</v>
      </c>
      <c r="O7" s="17" t="s">
        <v>198</v>
      </c>
      <c r="P7" s="3"/>
      <c r="Q7" s="17" t="s">
        <v>199</v>
      </c>
      <c r="R7" s="3"/>
      <c r="S7" s="17" t="s">
        <v>200</v>
      </c>
    </row>
    <row r="8" spans="1:19" ht="18.600000000000001" x14ac:dyDescent="0.25">
      <c r="A8" s="8" t="s">
        <v>174</v>
      </c>
      <c r="C8" s="36" t="s">
        <v>201</v>
      </c>
      <c r="E8" s="37">
        <v>820127</v>
      </c>
      <c r="F8" s="37"/>
      <c r="G8" s="37">
        <v>271</v>
      </c>
      <c r="H8" s="9"/>
      <c r="I8" s="9">
        <v>0</v>
      </c>
      <c r="J8" s="9"/>
      <c r="K8" s="9">
        <v>0</v>
      </c>
      <c r="L8" s="9"/>
      <c r="M8" s="9">
        <v>0</v>
      </c>
      <c r="N8" s="9"/>
      <c r="O8" s="9">
        <v>222254417</v>
      </c>
      <c r="P8" s="9"/>
      <c r="Q8" s="9">
        <v>0</v>
      </c>
      <c r="R8" s="9"/>
      <c r="S8" s="9">
        <v>222254417</v>
      </c>
    </row>
    <row r="9" spans="1:19" ht="18.600000000000001" x14ac:dyDescent="0.25">
      <c r="A9" s="8" t="s">
        <v>23</v>
      </c>
      <c r="C9" s="36" t="s">
        <v>202</v>
      </c>
      <c r="E9" s="37">
        <v>1228500</v>
      </c>
      <c r="F9" s="37"/>
      <c r="G9" s="37">
        <v>270</v>
      </c>
      <c r="H9" s="9"/>
      <c r="I9" s="9">
        <v>0</v>
      </c>
      <c r="J9" s="9"/>
      <c r="K9" s="9">
        <v>0</v>
      </c>
      <c r="L9" s="9"/>
      <c r="M9" s="9">
        <v>0</v>
      </c>
      <c r="N9" s="9"/>
      <c r="O9" s="9">
        <v>331695000</v>
      </c>
      <c r="P9" s="9"/>
      <c r="Q9" s="9">
        <v>32390488</v>
      </c>
      <c r="R9" s="9"/>
      <c r="S9" s="9">
        <v>299304512</v>
      </c>
    </row>
    <row r="10" spans="1:19" ht="18.600000000000001" x14ac:dyDescent="0.25">
      <c r="A10" s="8" t="s">
        <v>24</v>
      </c>
      <c r="C10" s="36" t="s">
        <v>203</v>
      </c>
      <c r="E10" s="37">
        <v>1200000</v>
      </c>
      <c r="F10" s="37"/>
      <c r="G10" s="37">
        <v>500</v>
      </c>
      <c r="H10" s="9"/>
      <c r="I10" s="9">
        <v>0</v>
      </c>
      <c r="J10" s="9"/>
      <c r="K10" s="9">
        <v>0</v>
      </c>
      <c r="L10" s="9"/>
      <c r="M10" s="9">
        <v>0</v>
      </c>
      <c r="N10" s="9"/>
      <c r="O10" s="9">
        <v>600000000</v>
      </c>
      <c r="P10" s="9"/>
      <c r="Q10" s="9">
        <v>65853659</v>
      </c>
      <c r="R10" s="9"/>
      <c r="S10" s="9">
        <v>534146341</v>
      </c>
    </row>
    <row r="11" spans="1:19" ht="18.600000000000001" x14ac:dyDescent="0.25">
      <c r="A11" s="8" t="s">
        <v>25</v>
      </c>
      <c r="C11" s="36" t="s">
        <v>204</v>
      </c>
      <c r="E11" s="37">
        <v>238000</v>
      </c>
      <c r="F11" s="37"/>
      <c r="G11" s="37">
        <v>1177</v>
      </c>
      <c r="H11" s="9"/>
      <c r="I11" s="9">
        <v>0</v>
      </c>
      <c r="J11" s="9"/>
      <c r="K11" s="9">
        <v>0</v>
      </c>
      <c r="L11" s="9"/>
      <c r="M11" s="9">
        <v>0</v>
      </c>
      <c r="N11" s="9"/>
      <c r="O11" s="9">
        <v>280126000</v>
      </c>
      <c r="P11" s="9"/>
      <c r="Q11" s="9">
        <v>0</v>
      </c>
      <c r="R11" s="9"/>
      <c r="S11" s="9">
        <v>280126000</v>
      </c>
    </row>
    <row r="12" spans="1:19" ht="18.600000000000001" x14ac:dyDescent="0.25">
      <c r="A12" s="8" t="s">
        <v>20</v>
      </c>
      <c r="C12" s="36" t="s">
        <v>205</v>
      </c>
      <c r="E12" s="37">
        <v>375000</v>
      </c>
      <c r="F12" s="37"/>
      <c r="G12" s="37">
        <v>300</v>
      </c>
      <c r="H12" s="9"/>
      <c r="I12" s="9">
        <v>112500000</v>
      </c>
      <c r="J12" s="9"/>
      <c r="K12" s="9">
        <v>15253108</v>
      </c>
      <c r="L12" s="9"/>
      <c r="M12" s="9">
        <v>97246892</v>
      </c>
      <c r="N12" s="9"/>
      <c r="O12" s="9">
        <v>112500000</v>
      </c>
      <c r="P12" s="9"/>
      <c r="Q12" s="9">
        <v>15253108</v>
      </c>
      <c r="R12" s="9"/>
      <c r="S12" s="9">
        <v>97246892</v>
      </c>
    </row>
    <row r="13" spans="1:19" ht="18.600000000000001" x14ac:dyDescent="0.25">
      <c r="A13" s="8" t="s">
        <v>28</v>
      </c>
      <c r="C13" s="36" t="s">
        <v>9</v>
      </c>
      <c r="E13" s="37">
        <v>3696</v>
      </c>
      <c r="F13" s="37"/>
      <c r="G13" s="37">
        <v>610</v>
      </c>
      <c r="H13" s="9"/>
      <c r="I13" s="9">
        <v>2254560</v>
      </c>
      <c r="J13" s="9"/>
      <c r="K13" s="9">
        <v>320566</v>
      </c>
      <c r="L13" s="9"/>
      <c r="M13" s="9">
        <v>1933994</v>
      </c>
      <c r="N13" s="9"/>
      <c r="O13" s="9">
        <v>2254560</v>
      </c>
      <c r="P13" s="9"/>
      <c r="Q13" s="9">
        <v>320566</v>
      </c>
      <c r="R13" s="9"/>
      <c r="S13" s="9">
        <v>1933994</v>
      </c>
    </row>
    <row r="14" spans="1:19" ht="21" thickBot="1" x14ac:dyDescent="0.3">
      <c r="A14" s="38" t="s">
        <v>31</v>
      </c>
      <c r="E14" s="9"/>
      <c r="F14" s="9"/>
      <c r="G14" s="9"/>
      <c r="H14" s="9"/>
      <c r="I14" s="15">
        <v>114754560</v>
      </c>
      <c r="J14" s="9"/>
      <c r="K14" s="15">
        <v>15573674</v>
      </c>
      <c r="L14" s="9"/>
      <c r="M14" s="15">
        <v>99180886</v>
      </c>
      <c r="N14" s="9"/>
      <c r="O14" s="15">
        <v>1548829977</v>
      </c>
      <c r="P14" s="9"/>
      <c r="Q14" s="15">
        <v>113817821</v>
      </c>
      <c r="R14" s="9"/>
      <c r="S14" s="15">
        <v>1435012156</v>
      </c>
    </row>
    <row r="15" spans="1:19" ht="13.8" thickTop="1" x14ac:dyDescent="0.25"/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5"/>
  <sheetViews>
    <sheetView rightToLeft="1" workbookViewId="0">
      <selection activeCell="A18" sqref="A18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14.33203125" customWidth="1"/>
    <col min="6" max="7" width="1.33203125" customWidth="1"/>
    <col min="8" max="8" width="20.6640625" customWidth="1"/>
    <col min="9" max="9" width="1.33203125" customWidth="1"/>
    <col min="10" max="10" width="14.88671875" bestFit="1" customWidth="1"/>
    <col min="11" max="11" width="1.33203125" customWidth="1"/>
    <col min="12" max="12" width="10.44140625" customWidth="1"/>
    <col min="13" max="13" width="1.33203125" customWidth="1"/>
    <col min="14" max="14" width="15.5546875" customWidth="1"/>
    <col min="15" max="15" width="1.33203125" customWidth="1"/>
    <col min="16" max="16" width="14.88671875" bestFit="1" customWidth="1"/>
    <col min="17" max="17" width="1.33203125" customWidth="1"/>
    <col min="18" max="18" width="10.44140625" customWidth="1"/>
    <col min="19" max="19" width="1.33203125" customWidth="1"/>
    <col min="20" max="20" width="15.5546875" customWidth="1"/>
    <col min="21" max="21" width="0.33203125" customWidth="1"/>
  </cols>
  <sheetData>
    <row r="1" spans="1:20" ht="29.1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21.75" customHeight="1" x14ac:dyDescent="0.25">
      <c r="A2" s="56" t="s">
        <v>147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20" ht="21.75" customHeight="1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</row>
    <row r="4" spans="1:20" ht="14.4" customHeight="1" x14ac:dyDescent="0.25"/>
    <row r="5" spans="1:20" ht="14.4" customHeight="1" x14ac:dyDescent="0.25">
      <c r="A5" s="64" t="s">
        <v>211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20" ht="14.4" customHeight="1" x14ac:dyDescent="0.25">
      <c r="A6" s="67" t="s">
        <v>150</v>
      </c>
      <c r="J6" s="58" t="s">
        <v>166</v>
      </c>
      <c r="K6" s="58"/>
      <c r="L6" s="58"/>
      <c r="M6" s="58"/>
      <c r="N6" s="58"/>
      <c r="P6" s="58" t="s">
        <v>167</v>
      </c>
      <c r="Q6" s="58"/>
      <c r="R6" s="58"/>
      <c r="S6" s="58"/>
      <c r="T6" s="58"/>
    </row>
    <row r="7" spans="1:20" ht="29.1" customHeight="1" x14ac:dyDescent="0.25">
      <c r="A7" s="58"/>
      <c r="C7" s="39" t="s">
        <v>212</v>
      </c>
      <c r="E7" s="68" t="s">
        <v>68</v>
      </c>
      <c r="F7" s="68"/>
      <c r="H7" s="18" t="s">
        <v>213</v>
      </c>
      <c r="J7" s="17" t="s">
        <v>214</v>
      </c>
      <c r="K7" s="3"/>
      <c r="L7" s="17" t="s">
        <v>199</v>
      </c>
      <c r="M7" s="3"/>
      <c r="N7" s="17" t="s">
        <v>215</v>
      </c>
      <c r="P7" s="17" t="s">
        <v>214</v>
      </c>
      <c r="Q7" s="3"/>
      <c r="R7" s="17" t="s">
        <v>199</v>
      </c>
      <c r="S7" s="3"/>
      <c r="T7" s="17" t="s">
        <v>215</v>
      </c>
    </row>
    <row r="8" spans="1:20" ht="21.75" customHeight="1" x14ac:dyDescent="0.25">
      <c r="A8" s="5" t="s">
        <v>107</v>
      </c>
      <c r="C8" s="3"/>
      <c r="E8" s="5" t="s">
        <v>109</v>
      </c>
      <c r="F8" s="3"/>
      <c r="H8" s="40">
        <v>23</v>
      </c>
      <c r="J8" s="6">
        <v>768073975</v>
      </c>
      <c r="L8" s="6">
        <v>0</v>
      </c>
      <c r="N8" s="6">
        <v>768073975</v>
      </c>
      <c r="P8" s="6">
        <v>768073975</v>
      </c>
      <c r="R8" s="6">
        <v>0</v>
      </c>
      <c r="T8" s="6">
        <v>768073975</v>
      </c>
    </row>
    <row r="9" spans="1:20" ht="21.75" customHeight="1" x14ac:dyDescent="0.25">
      <c r="A9" s="8" t="s">
        <v>101</v>
      </c>
      <c r="E9" s="8" t="s">
        <v>103</v>
      </c>
      <c r="H9" s="40">
        <v>23</v>
      </c>
      <c r="J9" s="9">
        <v>4191630718</v>
      </c>
      <c r="L9" s="9">
        <v>0</v>
      </c>
      <c r="N9" s="9">
        <v>4191630718</v>
      </c>
      <c r="P9" s="9">
        <v>11902906862</v>
      </c>
      <c r="R9" s="9">
        <v>0</v>
      </c>
      <c r="T9" s="9">
        <v>11902906862</v>
      </c>
    </row>
    <row r="10" spans="1:20" ht="21.75" customHeight="1" x14ac:dyDescent="0.25">
      <c r="A10" s="8" t="s">
        <v>98</v>
      </c>
      <c r="E10" s="8" t="s">
        <v>100</v>
      </c>
      <c r="H10" s="40">
        <v>23</v>
      </c>
      <c r="J10" s="9">
        <v>4019246364</v>
      </c>
      <c r="L10" s="9">
        <v>0</v>
      </c>
      <c r="N10" s="9">
        <v>4019246364</v>
      </c>
      <c r="P10" s="9">
        <v>20445883857</v>
      </c>
      <c r="R10" s="9">
        <v>0</v>
      </c>
      <c r="T10" s="9">
        <v>20445883857</v>
      </c>
    </row>
    <row r="11" spans="1:20" ht="21.75" customHeight="1" x14ac:dyDescent="0.25">
      <c r="A11" s="8" t="s">
        <v>95</v>
      </c>
      <c r="E11" s="8" t="s">
        <v>97</v>
      </c>
      <c r="H11" s="40">
        <v>23</v>
      </c>
      <c r="J11" s="9">
        <v>984960422</v>
      </c>
      <c r="L11" s="9">
        <v>0</v>
      </c>
      <c r="N11" s="9">
        <v>984960422</v>
      </c>
      <c r="P11" s="9">
        <v>5416877770</v>
      </c>
      <c r="R11" s="9">
        <v>0</v>
      </c>
      <c r="T11" s="9">
        <v>5416877770</v>
      </c>
    </row>
    <row r="12" spans="1:20" ht="21.75" customHeight="1" x14ac:dyDescent="0.25">
      <c r="A12" s="11" t="s">
        <v>92</v>
      </c>
      <c r="E12" s="8" t="s">
        <v>94</v>
      </c>
      <c r="H12" s="40">
        <v>23</v>
      </c>
      <c r="J12" s="12">
        <v>1175338379</v>
      </c>
      <c r="L12" s="12">
        <v>0</v>
      </c>
      <c r="N12" s="12">
        <v>1175338379</v>
      </c>
      <c r="P12" s="12">
        <v>6391707510</v>
      </c>
      <c r="R12" s="12">
        <v>0</v>
      </c>
      <c r="T12" s="12">
        <v>6391707510</v>
      </c>
    </row>
    <row r="13" spans="1:20" ht="21.75" customHeight="1" x14ac:dyDescent="0.25">
      <c r="A13" s="8" t="s">
        <v>185</v>
      </c>
      <c r="E13" s="8" t="s">
        <v>216</v>
      </c>
      <c r="H13" s="40">
        <v>23</v>
      </c>
      <c r="J13" s="9">
        <v>0</v>
      </c>
      <c r="L13" s="9">
        <v>0</v>
      </c>
      <c r="N13" s="9">
        <v>0</v>
      </c>
      <c r="P13" s="9">
        <v>12130804735</v>
      </c>
      <c r="R13" s="9">
        <v>0</v>
      </c>
      <c r="T13" s="9">
        <v>12130804735</v>
      </c>
    </row>
    <row r="14" spans="1:20" ht="21.75" customHeight="1" thickBot="1" x14ac:dyDescent="0.3">
      <c r="A14" s="14" t="s">
        <v>31</v>
      </c>
      <c r="H14" s="9"/>
      <c r="J14" s="15">
        <v>11139249858</v>
      </c>
      <c r="L14" s="15">
        <v>0</v>
      </c>
      <c r="N14" s="15">
        <v>11139249858</v>
      </c>
      <c r="P14" s="15">
        <v>57056254709</v>
      </c>
      <c r="R14" s="15">
        <v>0</v>
      </c>
      <c r="T14" s="15">
        <v>57056254709</v>
      </c>
    </row>
    <row r="15" spans="1:20" ht="13.8" thickTop="1" x14ac:dyDescent="0.25"/>
  </sheetData>
  <mergeCells count="8">
    <mergeCell ref="A1:T1"/>
    <mergeCell ref="A2:T2"/>
    <mergeCell ref="A3:T3"/>
    <mergeCell ref="A6:A7"/>
    <mergeCell ref="J6:N6"/>
    <mergeCell ref="P6:T6"/>
    <mergeCell ref="E7:F7"/>
    <mergeCell ref="A5:R5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6"/>
  <sheetViews>
    <sheetView rightToLeft="1" workbookViewId="0">
      <selection activeCell="F24" sqref="F24"/>
    </sheetView>
  </sheetViews>
  <sheetFormatPr defaultRowHeight="13.2" x14ac:dyDescent="0.25"/>
  <cols>
    <col min="1" max="1" width="5.109375" customWidth="1"/>
    <col min="2" max="2" width="40.33203125" customWidth="1"/>
    <col min="3" max="3" width="1.33203125" customWidth="1"/>
    <col min="4" max="4" width="19.44140625" customWidth="1"/>
    <col min="5" max="5" width="1.33203125" customWidth="1"/>
    <col min="6" max="6" width="20.6640625" customWidth="1"/>
    <col min="7" max="7" width="1.33203125" customWidth="1"/>
    <col min="8" max="8" width="19.44140625" customWidth="1"/>
    <col min="9" max="9" width="1.33203125" customWidth="1"/>
    <col min="10" max="10" width="19.44140625" customWidth="1"/>
    <col min="11" max="11" width="0.33203125" customWidth="1"/>
  </cols>
  <sheetData>
    <row r="1" spans="1:10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25.2" x14ac:dyDescent="0.25">
      <c r="A2" s="56" t="s">
        <v>147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</row>
    <row r="5" spans="1:10" ht="23.4" x14ac:dyDescent="0.25">
      <c r="A5" s="26" t="s">
        <v>186</v>
      </c>
      <c r="B5" s="64" t="s">
        <v>187</v>
      </c>
      <c r="C5" s="64"/>
      <c r="D5" s="64"/>
      <c r="E5" s="64"/>
      <c r="F5" s="64"/>
      <c r="G5" s="64"/>
      <c r="H5" s="64"/>
      <c r="I5" s="64"/>
      <c r="J5" s="64"/>
    </row>
    <row r="6" spans="1:10" ht="20.399999999999999" x14ac:dyDescent="0.25">
      <c r="D6" s="58" t="s">
        <v>166</v>
      </c>
      <c r="E6" s="58"/>
      <c r="F6" s="58"/>
      <c r="H6" s="58" t="s">
        <v>167</v>
      </c>
      <c r="I6" s="58"/>
      <c r="J6" s="58"/>
    </row>
    <row r="7" spans="1:10" ht="40.799999999999997" x14ac:dyDescent="0.25">
      <c r="A7" s="58" t="s">
        <v>188</v>
      </c>
      <c r="B7" s="58"/>
      <c r="D7" s="17" t="s">
        <v>189</v>
      </c>
      <c r="E7" s="3"/>
      <c r="F7" s="41" t="s">
        <v>190</v>
      </c>
      <c r="H7" s="17" t="s">
        <v>189</v>
      </c>
      <c r="I7" s="3"/>
      <c r="J7" s="17" t="s">
        <v>190</v>
      </c>
    </row>
    <row r="8" spans="1:10" ht="18.600000000000001" x14ac:dyDescent="0.25">
      <c r="A8" s="62" t="s">
        <v>124</v>
      </c>
      <c r="B8" s="62"/>
      <c r="D8" s="6">
        <v>0</v>
      </c>
      <c r="F8" s="42">
        <f>J8/12</f>
        <v>0</v>
      </c>
      <c r="H8" s="6">
        <v>53368</v>
      </c>
      <c r="J8" s="43">
        <v>0</v>
      </c>
    </row>
    <row r="9" spans="1:10" ht="18.600000000000001" x14ac:dyDescent="0.25">
      <c r="A9" s="60" t="s">
        <v>126</v>
      </c>
      <c r="B9" s="60"/>
      <c r="D9" s="9">
        <v>44244</v>
      </c>
      <c r="F9" s="42">
        <f t="shared" ref="F9:F24" si="0">J9/12</f>
        <v>0</v>
      </c>
      <c r="H9" s="9">
        <v>1634805</v>
      </c>
      <c r="J9" s="44">
        <v>0</v>
      </c>
    </row>
    <row r="10" spans="1:10" ht="18.600000000000001" x14ac:dyDescent="0.25">
      <c r="A10" s="60" t="s">
        <v>132</v>
      </c>
      <c r="B10" s="60"/>
      <c r="D10" s="9">
        <v>370928214</v>
      </c>
      <c r="F10" s="45">
        <f t="shared" si="0"/>
        <v>2.6666666666666668E-2</v>
      </c>
      <c r="H10" s="9">
        <v>2529990106</v>
      </c>
      <c r="J10" s="44">
        <v>0.32</v>
      </c>
    </row>
    <row r="11" spans="1:10" ht="18.600000000000001" x14ac:dyDescent="0.25">
      <c r="A11" s="60" t="s">
        <v>132</v>
      </c>
      <c r="B11" s="60"/>
      <c r="D11" s="9">
        <v>2485479438</v>
      </c>
      <c r="F11" s="45">
        <f t="shared" si="0"/>
        <v>2.6666666666666668E-2</v>
      </c>
      <c r="H11" s="9">
        <v>19804931437</v>
      </c>
      <c r="J11" s="44">
        <v>0.32</v>
      </c>
    </row>
    <row r="12" spans="1:10" ht="18.600000000000001" x14ac:dyDescent="0.25">
      <c r="A12" s="60" t="s">
        <v>133</v>
      </c>
      <c r="B12" s="60"/>
      <c r="D12" s="9">
        <v>3477</v>
      </c>
      <c r="F12" s="42">
        <f t="shared" si="0"/>
        <v>0</v>
      </c>
      <c r="H12" s="9">
        <v>31309</v>
      </c>
      <c r="J12" s="44">
        <v>0</v>
      </c>
    </row>
    <row r="13" spans="1:10" ht="18.600000000000001" x14ac:dyDescent="0.25">
      <c r="A13" s="60" t="s">
        <v>134</v>
      </c>
      <c r="B13" s="60"/>
      <c r="D13" s="9">
        <v>2257411505</v>
      </c>
      <c r="F13" s="45">
        <f t="shared" si="0"/>
        <v>2.6666666666666668E-2</v>
      </c>
      <c r="H13" s="9">
        <v>14368902211</v>
      </c>
      <c r="J13" s="44">
        <v>0.32</v>
      </c>
    </row>
    <row r="14" spans="1:10" ht="18.600000000000001" x14ac:dyDescent="0.25">
      <c r="A14" s="60" t="s">
        <v>134</v>
      </c>
      <c r="B14" s="60"/>
      <c r="D14" s="9">
        <v>815342439</v>
      </c>
      <c r="F14" s="45">
        <f t="shared" si="0"/>
        <v>2.6666666666666668E-2</v>
      </c>
      <c r="H14" s="9">
        <v>4151908684</v>
      </c>
      <c r="J14" s="44">
        <v>0.32</v>
      </c>
    </row>
    <row r="15" spans="1:10" ht="18.600000000000001" x14ac:dyDescent="0.25">
      <c r="A15" s="8" t="s">
        <v>138</v>
      </c>
      <c r="B15" s="8"/>
      <c r="D15" s="9">
        <v>0</v>
      </c>
      <c r="F15" s="45">
        <f t="shared" si="0"/>
        <v>2.7916666666666669E-2</v>
      </c>
      <c r="H15" s="9">
        <v>14193652050</v>
      </c>
      <c r="J15" s="46">
        <v>0.33500000000000002</v>
      </c>
    </row>
    <row r="16" spans="1:10" ht="18.600000000000001" x14ac:dyDescent="0.25">
      <c r="A16" s="8" t="s">
        <v>137</v>
      </c>
      <c r="B16" s="8"/>
      <c r="D16" s="9">
        <v>8934</v>
      </c>
      <c r="F16" s="45">
        <f t="shared" si="0"/>
        <v>2.7916666666666669E-2</v>
      </c>
      <c r="H16" s="9">
        <v>17868</v>
      </c>
      <c r="J16" s="46">
        <v>0.33500000000000002</v>
      </c>
    </row>
    <row r="17" spans="1:10" ht="18.600000000000001" x14ac:dyDescent="0.25">
      <c r="A17" s="8" t="s">
        <v>138</v>
      </c>
      <c r="B17" s="8"/>
      <c r="D17" s="9">
        <v>0</v>
      </c>
      <c r="F17" s="45">
        <f t="shared" si="0"/>
        <v>2.7916666666666669E-2</v>
      </c>
      <c r="H17" s="9">
        <v>1444602735</v>
      </c>
      <c r="J17" s="46">
        <v>0.33500000000000002</v>
      </c>
    </row>
    <row r="18" spans="1:10" ht="18.600000000000001" x14ac:dyDescent="0.25">
      <c r="A18" s="8" t="s">
        <v>138</v>
      </c>
      <c r="B18" s="8"/>
      <c r="D18" s="9">
        <v>13681465887</v>
      </c>
      <c r="F18" s="45">
        <f t="shared" si="0"/>
        <v>2.7916666666666669E-2</v>
      </c>
      <c r="H18" s="9">
        <v>88478479572</v>
      </c>
      <c r="J18" s="46">
        <v>0.33500000000000002</v>
      </c>
    </row>
    <row r="19" spans="1:10" ht="18.600000000000001" x14ac:dyDescent="0.25">
      <c r="A19" s="8" t="s">
        <v>138</v>
      </c>
      <c r="B19" s="8"/>
      <c r="D19" s="9">
        <v>991554115</v>
      </c>
      <c r="F19" s="45">
        <f t="shared" si="0"/>
        <v>2.5833333333333333E-2</v>
      </c>
      <c r="H19" s="9">
        <v>7089563695</v>
      </c>
      <c r="J19" s="44">
        <v>0.31</v>
      </c>
    </row>
    <row r="20" spans="1:10" ht="18.600000000000001" x14ac:dyDescent="0.25">
      <c r="A20" s="8" t="s">
        <v>134</v>
      </c>
      <c r="B20" s="8"/>
      <c r="D20" s="9">
        <v>1685041084</v>
      </c>
      <c r="F20" s="45">
        <f t="shared" si="0"/>
        <v>2.5833333333333333E-2</v>
      </c>
      <c r="H20" s="9">
        <v>4457205459</v>
      </c>
      <c r="J20" s="44">
        <v>0.31</v>
      </c>
    </row>
    <row r="21" spans="1:10" ht="18.600000000000001" x14ac:dyDescent="0.25">
      <c r="A21" s="8" t="s">
        <v>142</v>
      </c>
      <c r="B21" s="8"/>
      <c r="D21" s="9">
        <v>3276712320</v>
      </c>
      <c r="F21" s="45">
        <f t="shared" si="0"/>
        <v>2.7083333333333334E-2</v>
      </c>
      <c r="H21" s="9">
        <v>3276712320</v>
      </c>
      <c r="J21" s="46">
        <v>0.32500000000000001</v>
      </c>
    </row>
    <row r="22" spans="1:10" ht="18.600000000000001" x14ac:dyDescent="0.25">
      <c r="A22" s="8" t="s">
        <v>142</v>
      </c>
      <c r="B22" s="8"/>
      <c r="D22" s="9">
        <v>3846575340</v>
      </c>
      <c r="F22" s="45">
        <f t="shared" si="0"/>
        <v>2.7083333333333334E-2</v>
      </c>
      <c r="H22" s="9">
        <v>3846575340</v>
      </c>
      <c r="J22" s="46">
        <v>0.32500000000000001</v>
      </c>
    </row>
    <row r="23" spans="1:10" ht="18.600000000000001" x14ac:dyDescent="0.25">
      <c r="A23" s="8" t="s">
        <v>134</v>
      </c>
      <c r="B23" s="8"/>
      <c r="D23" s="9">
        <v>1380821904</v>
      </c>
      <c r="F23" s="45">
        <f t="shared" si="0"/>
        <v>2.6249999999999999E-2</v>
      </c>
      <c r="H23" s="9">
        <v>1380821904</v>
      </c>
      <c r="J23" s="46">
        <v>0.315</v>
      </c>
    </row>
    <row r="24" spans="1:10" ht="18.600000000000001" x14ac:dyDescent="0.25">
      <c r="A24" s="8" t="s">
        <v>138</v>
      </c>
      <c r="B24" s="8"/>
      <c r="D24" s="9">
        <v>531616428</v>
      </c>
      <c r="F24" s="45">
        <f t="shared" si="0"/>
        <v>2.75E-2</v>
      </c>
      <c r="H24" s="9">
        <v>531616428</v>
      </c>
      <c r="J24" s="74">
        <v>0.33</v>
      </c>
    </row>
    <row r="25" spans="1:10" ht="21" thickBot="1" x14ac:dyDescent="0.3">
      <c r="A25" s="55" t="s">
        <v>31</v>
      </c>
      <c r="B25" s="55"/>
      <c r="D25" s="15">
        <v>31323005329</v>
      </c>
      <c r="F25" s="47"/>
      <c r="H25" s="15">
        <v>165556699291</v>
      </c>
      <c r="J25" s="47"/>
    </row>
    <row r="26" spans="1:10" ht="13.8" thickTop="1" x14ac:dyDescent="0.25"/>
  </sheetData>
  <mergeCells count="15">
    <mergeCell ref="A1:J1"/>
    <mergeCell ref="A2:J2"/>
    <mergeCell ref="A3:J3"/>
    <mergeCell ref="B5:J5"/>
    <mergeCell ref="D6:F6"/>
    <mergeCell ref="H6:J6"/>
    <mergeCell ref="A25:B25"/>
    <mergeCell ref="A12:B12"/>
    <mergeCell ref="A13:B13"/>
    <mergeCell ref="A14:B14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6"/>
  <sheetViews>
    <sheetView rightToLeft="1" workbookViewId="0">
      <selection activeCell="Q14" sqref="Q14"/>
    </sheetView>
  </sheetViews>
  <sheetFormatPr defaultRowHeight="13.2" x14ac:dyDescent="0.25"/>
  <cols>
    <col min="1" max="1" width="44.33203125" customWidth="1"/>
    <col min="2" max="2" width="1.33203125" customWidth="1"/>
    <col min="3" max="3" width="14.88671875" bestFit="1" customWidth="1"/>
    <col min="4" max="4" width="1.33203125" customWidth="1"/>
    <col min="5" max="5" width="11.6640625" bestFit="1" customWidth="1"/>
    <col min="6" max="6" width="1.33203125" customWidth="1"/>
    <col min="7" max="7" width="14.5546875" bestFit="1" customWidth="1"/>
    <col min="8" max="8" width="1.33203125" customWidth="1"/>
    <col min="9" max="9" width="16" bestFit="1" customWidth="1"/>
    <col min="10" max="10" width="1.33203125" customWidth="1"/>
    <col min="11" max="11" width="12.109375" bestFit="1" customWidth="1"/>
    <col min="12" max="12" width="1.33203125" customWidth="1"/>
    <col min="13" max="13" width="16.109375" bestFit="1" customWidth="1"/>
    <col min="14" max="14" width="0.33203125" customWidth="1"/>
  </cols>
  <sheetData>
    <row r="1" spans="1:13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25.2" x14ac:dyDescent="0.25">
      <c r="A2" s="56" t="s">
        <v>147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5" spans="1:13" ht="23.4" x14ac:dyDescent="0.25">
      <c r="A5" s="64" t="s">
        <v>217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3" ht="20.399999999999999" x14ac:dyDescent="0.25">
      <c r="A6" s="58" t="s">
        <v>150</v>
      </c>
      <c r="C6" s="58" t="s">
        <v>166</v>
      </c>
      <c r="D6" s="58"/>
      <c r="E6" s="58"/>
      <c r="F6" s="58"/>
      <c r="G6" s="58"/>
      <c r="I6" s="58" t="s">
        <v>167</v>
      </c>
      <c r="J6" s="58"/>
      <c r="K6" s="58"/>
      <c r="L6" s="58"/>
      <c r="M6" s="58"/>
    </row>
    <row r="7" spans="1:13" ht="20.399999999999999" x14ac:dyDescent="0.25">
      <c r="A7" s="58"/>
      <c r="C7" s="17" t="s">
        <v>214</v>
      </c>
      <c r="D7" s="3"/>
      <c r="E7" s="17" t="s">
        <v>199</v>
      </c>
      <c r="F7" s="3"/>
      <c r="G7" s="17" t="s">
        <v>215</v>
      </c>
      <c r="I7" s="17" t="s">
        <v>214</v>
      </c>
      <c r="J7" s="3"/>
      <c r="K7" s="17" t="s">
        <v>199</v>
      </c>
      <c r="L7" s="3"/>
      <c r="M7" s="17" t="s">
        <v>215</v>
      </c>
    </row>
    <row r="8" spans="1:13" ht="18.600000000000001" x14ac:dyDescent="0.25">
      <c r="A8" s="5" t="s">
        <v>124</v>
      </c>
      <c r="C8" s="6">
        <v>0</v>
      </c>
      <c r="E8" s="6">
        <v>0</v>
      </c>
      <c r="G8" s="6">
        <v>0</v>
      </c>
      <c r="I8" s="6">
        <v>53368</v>
      </c>
      <c r="K8" s="6">
        <v>0</v>
      </c>
      <c r="M8" s="6">
        <v>53368</v>
      </c>
    </row>
    <row r="9" spans="1:13" ht="18.600000000000001" x14ac:dyDescent="0.25">
      <c r="A9" s="8" t="s">
        <v>126</v>
      </c>
      <c r="C9" s="9">
        <v>44244</v>
      </c>
      <c r="E9" s="9">
        <v>0</v>
      </c>
      <c r="G9" s="9">
        <v>44244</v>
      </c>
      <c r="I9" s="9">
        <v>1634805</v>
      </c>
      <c r="K9" s="9">
        <v>0</v>
      </c>
      <c r="M9" s="9">
        <v>1634805</v>
      </c>
    </row>
    <row r="10" spans="1:13" ht="18.600000000000001" x14ac:dyDescent="0.25">
      <c r="A10" s="8" t="s">
        <v>132</v>
      </c>
      <c r="C10" s="9">
        <v>370928214</v>
      </c>
      <c r="E10" s="9">
        <v>-2093406</v>
      </c>
      <c r="G10" s="9">
        <v>373021620</v>
      </c>
      <c r="I10" s="9">
        <v>2529990106</v>
      </c>
      <c r="K10" s="9">
        <v>3346984</v>
      </c>
      <c r="M10" s="9">
        <v>2526643122</v>
      </c>
    </row>
    <row r="11" spans="1:13" ht="18.600000000000001" x14ac:dyDescent="0.25">
      <c r="A11" s="8" t="s">
        <v>132</v>
      </c>
      <c r="C11" s="9">
        <v>2485479438</v>
      </c>
      <c r="E11" s="9">
        <v>-14615358</v>
      </c>
      <c r="G11" s="9">
        <v>2500094796</v>
      </c>
      <c r="I11" s="9">
        <v>19804931437</v>
      </c>
      <c r="K11" s="9">
        <v>7562925</v>
      </c>
      <c r="M11" s="9">
        <v>19797368512</v>
      </c>
    </row>
    <row r="12" spans="1:13" ht="18.600000000000001" x14ac:dyDescent="0.25">
      <c r="A12" s="8" t="s">
        <v>133</v>
      </c>
      <c r="C12" s="9">
        <v>3477</v>
      </c>
      <c r="E12" s="9">
        <v>0</v>
      </c>
      <c r="G12" s="9">
        <v>3477</v>
      </c>
      <c r="I12" s="9">
        <v>31309</v>
      </c>
      <c r="K12" s="9">
        <v>0</v>
      </c>
      <c r="M12" s="9">
        <v>31309</v>
      </c>
    </row>
    <row r="13" spans="1:13" ht="18.600000000000001" x14ac:dyDescent="0.25">
      <c r="A13" s="8" t="s">
        <v>134</v>
      </c>
      <c r="C13" s="9">
        <v>2257411505</v>
      </c>
      <c r="E13" s="9">
        <v>0</v>
      </c>
      <c r="G13" s="9">
        <v>2257411505</v>
      </c>
      <c r="I13" s="9">
        <v>14368902211</v>
      </c>
      <c r="K13" s="9">
        <v>10978081</v>
      </c>
      <c r="M13" s="9">
        <v>14357924130</v>
      </c>
    </row>
    <row r="14" spans="1:13" ht="18.600000000000001" x14ac:dyDescent="0.25">
      <c r="A14" s="8" t="s">
        <v>134</v>
      </c>
      <c r="C14" s="9">
        <v>815342439</v>
      </c>
      <c r="E14" s="9">
        <v>0</v>
      </c>
      <c r="G14" s="9">
        <v>815342439</v>
      </c>
      <c r="I14" s="9">
        <v>4151908684</v>
      </c>
      <c r="K14" s="9">
        <v>0</v>
      </c>
      <c r="M14" s="9">
        <v>4151908684</v>
      </c>
    </row>
    <row r="15" spans="1:13" ht="18.600000000000001" x14ac:dyDescent="0.25">
      <c r="A15" s="8" t="s">
        <v>138</v>
      </c>
      <c r="C15" s="9">
        <v>0</v>
      </c>
      <c r="E15" s="9">
        <v>-378</v>
      </c>
      <c r="G15" s="9">
        <v>378</v>
      </c>
      <c r="I15" s="9">
        <v>14193652050</v>
      </c>
      <c r="K15" s="9">
        <v>787606</v>
      </c>
      <c r="M15" s="9">
        <v>14192864444</v>
      </c>
    </row>
    <row r="16" spans="1:13" ht="18.600000000000001" x14ac:dyDescent="0.25">
      <c r="A16" s="8" t="s">
        <v>137</v>
      </c>
      <c r="C16" s="9">
        <v>8934</v>
      </c>
      <c r="E16" s="9">
        <v>0</v>
      </c>
      <c r="G16" s="9">
        <v>8934</v>
      </c>
      <c r="I16" s="9">
        <v>17868</v>
      </c>
      <c r="K16" s="9">
        <v>0</v>
      </c>
      <c r="M16" s="9">
        <v>17868</v>
      </c>
    </row>
    <row r="17" spans="1:13" ht="18.600000000000001" x14ac:dyDescent="0.25">
      <c r="A17" s="8" t="s">
        <v>138</v>
      </c>
      <c r="C17" s="9">
        <v>0</v>
      </c>
      <c r="E17" s="9">
        <v>0</v>
      </c>
      <c r="G17" s="9">
        <v>0</v>
      </c>
      <c r="I17" s="9">
        <v>1444602735</v>
      </c>
      <c r="K17" s="9">
        <v>0</v>
      </c>
      <c r="M17" s="9">
        <v>1444602735</v>
      </c>
    </row>
    <row r="18" spans="1:13" ht="18.600000000000001" x14ac:dyDescent="0.25">
      <c r="A18" s="8" t="s">
        <v>138</v>
      </c>
      <c r="C18" s="9">
        <v>13681465887</v>
      </c>
      <c r="E18" s="9">
        <v>-59898342</v>
      </c>
      <c r="G18" s="9">
        <v>13741364229</v>
      </c>
      <c r="I18" s="9">
        <v>88478479572</v>
      </c>
      <c r="K18" s="9">
        <v>43114320</v>
      </c>
      <c r="M18" s="9">
        <v>88435365252</v>
      </c>
    </row>
    <row r="19" spans="1:13" ht="18.600000000000001" x14ac:dyDescent="0.25">
      <c r="A19" s="8" t="s">
        <v>138</v>
      </c>
      <c r="C19" s="9">
        <v>991554115</v>
      </c>
      <c r="E19" s="9">
        <v>-5239143</v>
      </c>
      <c r="G19" s="9">
        <v>996793258</v>
      </c>
      <c r="I19" s="9">
        <v>7089563695</v>
      </c>
      <c r="K19" s="9">
        <v>0</v>
      </c>
      <c r="M19" s="9">
        <v>7089563695</v>
      </c>
    </row>
    <row r="20" spans="1:13" ht="18.600000000000001" x14ac:dyDescent="0.25">
      <c r="A20" s="8" t="s">
        <v>134</v>
      </c>
      <c r="C20" s="9">
        <v>1685041084</v>
      </c>
      <c r="E20" s="9">
        <v>4276522</v>
      </c>
      <c r="G20" s="9">
        <v>1680764562</v>
      </c>
      <c r="I20" s="9">
        <v>4457205459</v>
      </c>
      <c r="K20" s="9">
        <v>14338926</v>
      </c>
      <c r="M20" s="9">
        <v>4442866533</v>
      </c>
    </row>
    <row r="21" spans="1:13" ht="18.600000000000001" x14ac:dyDescent="0.25">
      <c r="A21" s="8" t="s">
        <v>142</v>
      </c>
      <c r="C21" s="9">
        <v>3276712320</v>
      </c>
      <c r="E21" s="9">
        <v>28918710</v>
      </c>
      <c r="G21" s="9">
        <v>3247793610</v>
      </c>
      <c r="I21" s="9">
        <v>3276712320</v>
      </c>
      <c r="K21" s="9">
        <v>28918710</v>
      </c>
      <c r="M21" s="9">
        <v>3247793610</v>
      </c>
    </row>
    <row r="22" spans="1:13" ht="18.600000000000001" x14ac:dyDescent="0.25">
      <c r="A22" s="8" t="s">
        <v>142</v>
      </c>
      <c r="C22" s="9">
        <v>3846575340</v>
      </c>
      <c r="E22" s="9">
        <v>37309928</v>
      </c>
      <c r="G22" s="9">
        <v>3809265412</v>
      </c>
      <c r="I22" s="9">
        <v>3846575340</v>
      </c>
      <c r="K22" s="9">
        <v>37309928</v>
      </c>
      <c r="M22" s="9">
        <v>3809265412</v>
      </c>
    </row>
    <row r="23" spans="1:13" ht="18.600000000000001" x14ac:dyDescent="0.25">
      <c r="A23" s="8" t="s">
        <v>134</v>
      </c>
      <c r="C23" s="9">
        <v>1380821904</v>
      </c>
      <c r="E23" s="9">
        <v>18807000</v>
      </c>
      <c r="G23" s="9">
        <v>1362014904</v>
      </c>
      <c r="I23" s="9">
        <v>1380821904</v>
      </c>
      <c r="K23" s="9">
        <v>18807000</v>
      </c>
      <c r="M23" s="9">
        <v>1362014904</v>
      </c>
    </row>
    <row r="24" spans="1:13" ht="18.600000000000001" x14ac:dyDescent="0.25">
      <c r="A24" s="8" t="s">
        <v>138</v>
      </c>
      <c r="C24" s="9">
        <v>531616428</v>
      </c>
      <c r="E24" s="9">
        <v>8512971</v>
      </c>
      <c r="G24" s="9">
        <v>523103457</v>
      </c>
      <c r="I24" s="9">
        <v>531616428</v>
      </c>
      <c r="K24" s="9">
        <v>8512971</v>
      </c>
      <c r="M24" s="9">
        <v>523103457</v>
      </c>
    </row>
    <row r="25" spans="1:13" ht="21" thickBot="1" x14ac:dyDescent="0.3">
      <c r="A25" s="14" t="s">
        <v>31</v>
      </c>
      <c r="C25" s="15">
        <v>31323005329</v>
      </c>
      <c r="E25" s="15">
        <v>15978504</v>
      </c>
      <c r="G25" s="15">
        <v>31307026825</v>
      </c>
      <c r="I25" s="15">
        <v>165556699291</v>
      </c>
      <c r="K25" s="15">
        <v>173677451</v>
      </c>
      <c r="M25" s="15">
        <v>165383021840</v>
      </c>
    </row>
    <row r="26" spans="1:13" ht="13.8" thickTop="1" x14ac:dyDescent="0.25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38"/>
  <sheetViews>
    <sheetView rightToLeft="1" workbookViewId="0">
      <selection activeCell="E36" sqref="E36"/>
    </sheetView>
  </sheetViews>
  <sheetFormatPr defaultRowHeight="13.2" x14ac:dyDescent="0.25"/>
  <cols>
    <col min="1" max="1" width="32.5546875" bestFit="1" customWidth="1"/>
    <col min="2" max="2" width="1.33203125" customWidth="1"/>
    <col min="3" max="3" width="11" bestFit="1" customWidth="1"/>
    <col min="4" max="4" width="1.33203125" customWidth="1"/>
    <col min="5" max="5" width="16" bestFit="1" customWidth="1"/>
    <col min="6" max="6" width="1.33203125" customWidth="1"/>
    <col min="7" max="7" width="16.109375" bestFit="1" customWidth="1"/>
    <col min="8" max="8" width="1.33203125" customWidth="1"/>
    <col min="9" max="9" width="21.88671875" bestFit="1" customWidth="1"/>
    <col min="10" max="10" width="1.33203125" customWidth="1"/>
    <col min="11" max="11" width="11" bestFit="1" customWidth="1"/>
    <col min="12" max="12" width="1.33203125" customWidth="1"/>
    <col min="13" max="13" width="16.109375" bestFit="1" customWidth="1"/>
    <col min="14" max="14" width="1.33203125" customWidth="1"/>
    <col min="15" max="15" width="16.109375" bestFit="1" customWidth="1"/>
    <col min="16" max="16" width="1.33203125" customWidth="1"/>
    <col min="17" max="17" width="21.88671875" bestFit="1" customWidth="1"/>
    <col min="18" max="18" width="0.33203125" customWidth="1"/>
  </cols>
  <sheetData>
    <row r="1" spans="1:17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7" ht="25.2" x14ac:dyDescent="0.25">
      <c r="A2" s="56" t="s">
        <v>147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5" spans="1:17" ht="23.4" x14ac:dyDescent="0.25">
      <c r="A5" s="64" t="s">
        <v>218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7" ht="20.399999999999999" x14ac:dyDescent="0.25">
      <c r="A6" s="58" t="s">
        <v>150</v>
      </c>
      <c r="C6" s="58" t="s">
        <v>166</v>
      </c>
      <c r="D6" s="58"/>
      <c r="E6" s="58"/>
      <c r="F6" s="58"/>
      <c r="G6" s="58"/>
      <c r="H6" s="58"/>
      <c r="I6" s="58"/>
      <c r="K6" s="58" t="s">
        <v>167</v>
      </c>
      <c r="L6" s="58"/>
      <c r="M6" s="58"/>
      <c r="N6" s="58"/>
      <c r="O6" s="58"/>
      <c r="P6" s="58"/>
      <c r="Q6" s="58"/>
    </row>
    <row r="7" spans="1:17" ht="20.399999999999999" x14ac:dyDescent="0.25">
      <c r="A7" s="58"/>
      <c r="C7" s="17" t="s">
        <v>13</v>
      </c>
      <c r="D7" s="3"/>
      <c r="E7" s="17" t="s">
        <v>219</v>
      </c>
      <c r="F7" s="3"/>
      <c r="G7" s="17" t="s">
        <v>220</v>
      </c>
      <c r="H7" s="3"/>
      <c r="I7" s="17" t="s">
        <v>221</v>
      </c>
      <c r="K7" s="17" t="s">
        <v>13</v>
      </c>
      <c r="L7" s="3"/>
      <c r="M7" s="17" t="s">
        <v>219</v>
      </c>
      <c r="N7" s="3"/>
      <c r="O7" s="17" t="s">
        <v>220</v>
      </c>
      <c r="P7" s="3"/>
      <c r="Q7" s="4" t="s">
        <v>221</v>
      </c>
    </row>
    <row r="8" spans="1:17" ht="18.600000000000001" x14ac:dyDescent="0.25">
      <c r="A8" s="5" t="s">
        <v>20</v>
      </c>
      <c r="C8" s="6">
        <v>625000</v>
      </c>
      <c r="E8" s="6">
        <v>30121596406</v>
      </c>
      <c r="G8" s="6">
        <v>25779001184</v>
      </c>
      <c r="I8" s="6">
        <v>4342595222</v>
      </c>
      <c r="K8" s="6">
        <v>1000000</v>
      </c>
      <c r="M8" s="6">
        <v>44746217772</v>
      </c>
      <c r="O8" s="6">
        <v>36118767430</v>
      </c>
      <c r="Q8" s="6">
        <v>8627450342</v>
      </c>
    </row>
    <row r="9" spans="1:17" ht="18.600000000000001" x14ac:dyDescent="0.25">
      <c r="A9" s="8" t="s">
        <v>25</v>
      </c>
      <c r="C9" s="9">
        <v>156816</v>
      </c>
      <c r="E9" s="9">
        <v>4827399680</v>
      </c>
      <c r="G9" s="9">
        <v>3742088787</v>
      </c>
      <c r="I9" s="9">
        <v>1085310893</v>
      </c>
      <c r="K9" s="9">
        <v>375816</v>
      </c>
      <c r="M9" s="9">
        <v>10929911768</v>
      </c>
      <c r="O9" s="9">
        <v>8968069839</v>
      </c>
      <c r="Q9" s="9">
        <v>1961841929</v>
      </c>
    </row>
    <row r="10" spans="1:17" ht="18.600000000000001" x14ac:dyDescent="0.25">
      <c r="A10" s="8" t="s">
        <v>56</v>
      </c>
      <c r="C10" s="9">
        <v>2073129</v>
      </c>
      <c r="E10" s="9">
        <v>56913692593</v>
      </c>
      <c r="G10" s="9">
        <v>44885562805</v>
      </c>
      <c r="I10" s="9">
        <v>12028129788</v>
      </c>
      <c r="K10" s="9">
        <v>2073129</v>
      </c>
      <c r="M10" s="9">
        <v>56913692593</v>
      </c>
      <c r="O10" s="9">
        <v>44885562805</v>
      </c>
      <c r="Q10" s="9">
        <v>12028129788</v>
      </c>
    </row>
    <row r="11" spans="1:17" ht="18.600000000000001" x14ac:dyDescent="0.25">
      <c r="A11" s="8" t="s">
        <v>60</v>
      </c>
      <c r="C11" s="9">
        <v>780292</v>
      </c>
      <c r="E11" s="9">
        <v>11796092867</v>
      </c>
      <c r="G11" s="9">
        <v>10308900760</v>
      </c>
      <c r="I11" s="9">
        <v>1487192107</v>
      </c>
      <c r="K11" s="9">
        <v>780292</v>
      </c>
      <c r="M11" s="9">
        <v>11796092867</v>
      </c>
      <c r="O11" s="9">
        <v>10308900760</v>
      </c>
      <c r="Q11" s="9">
        <v>1487192107</v>
      </c>
    </row>
    <row r="12" spans="1:17" ht="18.600000000000001" x14ac:dyDescent="0.25">
      <c r="A12" s="8" t="s">
        <v>51</v>
      </c>
      <c r="C12" s="9">
        <v>343851</v>
      </c>
      <c r="E12" s="9">
        <v>14702615288</v>
      </c>
      <c r="G12" s="9">
        <v>12882510909</v>
      </c>
      <c r="I12" s="9">
        <v>1820104379</v>
      </c>
      <c r="K12" s="9">
        <v>343851</v>
      </c>
      <c r="M12" s="9">
        <v>14702615288</v>
      </c>
      <c r="O12" s="9">
        <v>12882510909</v>
      </c>
      <c r="Q12" s="9">
        <v>1820104379</v>
      </c>
    </row>
    <row r="13" spans="1:17" ht="18.600000000000001" x14ac:dyDescent="0.25">
      <c r="A13" s="8" t="s">
        <v>30</v>
      </c>
      <c r="C13" s="9">
        <v>187500</v>
      </c>
      <c r="E13" s="9">
        <v>5033411252</v>
      </c>
      <c r="G13" s="9">
        <v>3513169322</v>
      </c>
      <c r="I13" s="9">
        <v>1520241930</v>
      </c>
      <c r="K13" s="9">
        <v>187500</v>
      </c>
      <c r="M13" s="9">
        <v>5033411252</v>
      </c>
      <c r="O13" s="9">
        <v>3513169322</v>
      </c>
      <c r="Q13" s="9">
        <v>1520241930</v>
      </c>
    </row>
    <row r="14" spans="1:17" ht="18.600000000000001" x14ac:dyDescent="0.25">
      <c r="A14" s="8" t="s">
        <v>53</v>
      </c>
      <c r="C14" s="9">
        <v>1997609</v>
      </c>
      <c r="E14" s="9">
        <v>20418209528</v>
      </c>
      <c r="G14" s="9">
        <v>20029306301</v>
      </c>
      <c r="I14" s="9">
        <v>388903227</v>
      </c>
      <c r="K14" s="9">
        <v>1997609</v>
      </c>
      <c r="M14" s="9">
        <v>20418209528</v>
      </c>
      <c r="O14" s="9">
        <v>20029306301</v>
      </c>
      <c r="Q14" s="9">
        <v>388903227</v>
      </c>
    </row>
    <row r="15" spans="1:17" ht="18.600000000000001" x14ac:dyDescent="0.25">
      <c r="A15" s="8" t="s">
        <v>23</v>
      </c>
      <c r="C15" s="9">
        <v>1228500</v>
      </c>
      <c r="E15" s="9">
        <v>9842591058</v>
      </c>
      <c r="G15" s="9">
        <v>9093767564</v>
      </c>
      <c r="I15" s="9">
        <v>748823494</v>
      </c>
      <c r="K15" s="9">
        <v>1228500</v>
      </c>
      <c r="M15" s="9">
        <v>9842591058</v>
      </c>
      <c r="O15" s="9">
        <v>9093767564</v>
      </c>
      <c r="Q15" s="9">
        <v>748823494</v>
      </c>
    </row>
    <row r="16" spans="1:17" ht="18.600000000000001" x14ac:dyDescent="0.25">
      <c r="A16" s="8" t="s">
        <v>52</v>
      </c>
      <c r="C16" s="9">
        <v>2000000</v>
      </c>
      <c r="E16" s="9">
        <v>20773460904</v>
      </c>
      <c r="G16" s="9">
        <v>20044900000</v>
      </c>
      <c r="I16" s="9">
        <v>728560904</v>
      </c>
      <c r="K16" s="9">
        <v>2000000</v>
      </c>
      <c r="M16" s="9">
        <v>20773460904</v>
      </c>
      <c r="O16" s="9">
        <v>20044900000</v>
      </c>
      <c r="Q16" s="9">
        <v>728560904</v>
      </c>
    </row>
    <row r="17" spans="1:17" ht="18.600000000000001" x14ac:dyDescent="0.25">
      <c r="A17" s="8" t="s">
        <v>22</v>
      </c>
      <c r="C17" s="9">
        <v>8000000</v>
      </c>
      <c r="E17" s="9">
        <v>15518135562</v>
      </c>
      <c r="G17" s="9">
        <v>10114874364</v>
      </c>
      <c r="I17" s="9">
        <v>5403261198</v>
      </c>
      <c r="K17" s="9">
        <v>8000000</v>
      </c>
      <c r="M17" s="9">
        <v>15518135562</v>
      </c>
      <c r="O17" s="9">
        <v>10114874364</v>
      </c>
      <c r="Q17" s="9">
        <v>5403261198</v>
      </c>
    </row>
    <row r="18" spans="1:17" ht="18.600000000000001" x14ac:dyDescent="0.25">
      <c r="A18" s="8" t="s">
        <v>19</v>
      </c>
      <c r="C18" s="9">
        <v>4533050</v>
      </c>
      <c r="E18" s="9">
        <v>20292211249</v>
      </c>
      <c r="G18" s="9">
        <v>15332810541</v>
      </c>
      <c r="I18" s="9">
        <v>4959400708</v>
      </c>
      <c r="K18" s="9">
        <v>4533050</v>
      </c>
      <c r="M18" s="9">
        <v>20292211249</v>
      </c>
      <c r="O18" s="9">
        <v>15332810541</v>
      </c>
      <c r="Q18" s="9">
        <v>4959400708</v>
      </c>
    </row>
    <row r="19" spans="1:17" ht="18.600000000000001" x14ac:dyDescent="0.25">
      <c r="A19" s="8" t="s">
        <v>29</v>
      </c>
      <c r="C19" s="9">
        <v>468750</v>
      </c>
      <c r="E19" s="9">
        <v>13155475024</v>
      </c>
      <c r="G19" s="9">
        <v>10104771555</v>
      </c>
      <c r="I19" s="9">
        <v>3050703469</v>
      </c>
      <c r="K19" s="9">
        <v>468750</v>
      </c>
      <c r="M19" s="9">
        <v>13155475024</v>
      </c>
      <c r="O19" s="9">
        <v>10104771555</v>
      </c>
      <c r="Q19" s="9">
        <v>3050703469</v>
      </c>
    </row>
    <row r="20" spans="1:17" ht="18.600000000000001" x14ac:dyDescent="0.25">
      <c r="A20" s="8" t="s">
        <v>172</v>
      </c>
      <c r="C20" s="9">
        <v>0</v>
      </c>
      <c r="E20" s="9">
        <v>0</v>
      </c>
      <c r="G20" s="9">
        <v>0</v>
      </c>
      <c r="I20" s="9">
        <v>0</v>
      </c>
      <c r="K20" s="9">
        <v>4276</v>
      </c>
      <c r="M20" s="9">
        <v>12113616</v>
      </c>
      <c r="O20" s="9">
        <v>12363946</v>
      </c>
      <c r="Q20" s="9">
        <v>-250330</v>
      </c>
    </row>
    <row r="21" spans="1:17" ht="18.600000000000001" x14ac:dyDescent="0.25">
      <c r="A21" s="8" t="s">
        <v>173</v>
      </c>
      <c r="C21" s="9">
        <v>0</v>
      </c>
      <c r="E21" s="9">
        <v>0</v>
      </c>
      <c r="G21" s="9">
        <v>0</v>
      </c>
      <c r="I21" s="9">
        <v>0</v>
      </c>
      <c r="K21" s="9">
        <v>1256499</v>
      </c>
      <c r="M21" s="9">
        <v>8340447485</v>
      </c>
      <c r="O21" s="9">
        <v>7630331927</v>
      </c>
      <c r="Q21" s="9">
        <v>710115558</v>
      </c>
    </row>
    <row r="22" spans="1:17" ht="18.600000000000001" x14ac:dyDescent="0.25">
      <c r="A22" s="8" t="s">
        <v>174</v>
      </c>
      <c r="C22" s="9">
        <v>0</v>
      </c>
      <c r="E22" s="9">
        <v>0</v>
      </c>
      <c r="G22" s="9">
        <v>0</v>
      </c>
      <c r="I22" s="9">
        <v>0</v>
      </c>
      <c r="K22" s="9">
        <v>820127</v>
      </c>
      <c r="M22" s="9">
        <v>10190394357</v>
      </c>
      <c r="O22" s="9">
        <v>5709532526</v>
      </c>
      <c r="Q22" s="9">
        <v>4480861831</v>
      </c>
    </row>
    <row r="23" spans="1:17" ht="18.600000000000001" x14ac:dyDescent="0.25">
      <c r="A23" s="8" t="s">
        <v>175</v>
      </c>
      <c r="C23" s="9">
        <v>0</v>
      </c>
      <c r="E23" s="9">
        <v>0</v>
      </c>
      <c r="G23" s="9">
        <v>0</v>
      </c>
      <c r="I23" s="9">
        <v>0</v>
      </c>
      <c r="K23" s="9">
        <v>875000</v>
      </c>
      <c r="M23" s="9">
        <v>3566120625</v>
      </c>
      <c r="O23" s="9">
        <v>3605785146</v>
      </c>
      <c r="Q23" s="9">
        <v>-39664521</v>
      </c>
    </row>
    <row r="24" spans="1:17" ht="18.600000000000001" x14ac:dyDescent="0.25">
      <c r="A24" s="8" t="s">
        <v>21</v>
      </c>
      <c r="C24" s="9">
        <v>0</v>
      </c>
      <c r="E24" s="9">
        <v>0</v>
      </c>
      <c r="G24" s="9">
        <v>0</v>
      </c>
      <c r="I24" s="9">
        <v>0</v>
      </c>
      <c r="K24" s="9">
        <v>435000</v>
      </c>
      <c r="M24" s="9">
        <v>9686329304</v>
      </c>
      <c r="O24" s="9">
        <v>7929645695</v>
      </c>
      <c r="Q24" s="9">
        <v>1756683609</v>
      </c>
    </row>
    <row r="25" spans="1:17" ht="18.600000000000001" x14ac:dyDescent="0.25">
      <c r="A25" s="8" t="s">
        <v>57</v>
      </c>
      <c r="C25" s="9">
        <v>0</v>
      </c>
      <c r="E25" s="9">
        <v>0</v>
      </c>
      <c r="G25" s="9">
        <v>0</v>
      </c>
      <c r="I25" s="9">
        <v>0</v>
      </c>
      <c r="K25" s="9">
        <v>1148636</v>
      </c>
      <c r="M25" s="9">
        <v>21874970958</v>
      </c>
      <c r="O25" s="9">
        <v>20928734207</v>
      </c>
      <c r="Q25" s="9">
        <v>946236751</v>
      </c>
    </row>
    <row r="26" spans="1:17" ht="18.600000000000001" x14ac:dyDescent="0.25">
      <c r="A26" s="8" t="s">
        <v>180</v>
      </c>
      <c r="C26" s="9">
        <v>0</v>
      </c>
      <c r="E26" s="9">
        <v>0</v>
      </c>
      <c r="G26" s="9">
        <v>0</v>
      </c>
      <c r="I26" s="9">
        <v>0</v>
      </c>
      <c r="K26" s="9">
        <v>4432827</v>
      </c>
      <c r="M26" s="9">
        <v>88076854213</v>
      </c>
      <c r="O26" s="9">
        <v>82999991578</v>
      </c>
      <c r="Q26" s="9">
        <v>5076862635</v>
      </c>
    </row>
    <row r="27" spans="1:17" ht="18.600000000000001" x14ac:dyDescent="0.25">
      <c r="A27" s="8" t="s">
        <v>24</v>
      </c>
      <c r="C27" s="9">
        <v>0</v>
      </c>
      <c r="E27" s="9">
        <v>0</v>
      </c>
      <c r="G27" s="9">
        <v>0</v>
      </c>
      <c r="I27" s="9">
        <v>0</v>
      </c>
      <c r="K27" s="9">
        <v>600000</v>
      </c>
      <c r="M27" s="9">
        <v>7149871902</v>
      </c>
      <c r="O27" s="9">
        <v>3914835119</v>
      </c>
      <c r="Q27" s="9">
        <v>3235036783</v>
      </c>
    </row>
    <row r="28" spans="1:17" ht="18.600000000000001" x14ac:dyDescent="0.25">
      <c r="A28" s="8" t="s">
        <v>176</v>
      </c>
      <c r="C28" s="9">
        <v>0</v>
      </c>
      <c r="E28" s="9">
        <v>0</v>
      </c>
      <c r="G28" s="9">
        <v>0</v>
      </c>
      <c r="I28" s="9">
        <v>0</v>
      </c>
      <c r="K28" s="9">
        <v>1500000</v>
      </c>
      <c r="M28" s="9">
        <v>23402225035</v>
      </c>
      <c r="O28" s="9">
        <v>13112848050</v>
      </c>
      <c r="Q28" s="9">
        <v>10289376985</v>
      </c>
    </row>
    <row r="29" spans="1:17" ht="18.600000000000001" x14ac:dyDescent="0.25">
      <c r="A29" s="8" t="s">
        <v>185</v>
      </c>
      <c r="C29" s="9">
        <v>0</v>
      </c>
      <c r="E29" s="9">
        <v>0</v>
      </c>
      <c r="G29" s="9">
        <v>0</v>
      </c>
      <c r="I29" s="9">
        <v>0</v>
      </c>
      <c r="K29" s="9">
        <v>207000</v>
      </c>
      <c r="M29" s="9">
        <v>206942568750</v>
      </c>
      <c r="O29" s="9">
        <v>201720822752</v>
      </c>
      <c r="Q29" s="9">
        <v>5221745998</v>
      </c>
    </row>
    <row r="30" spans="1:17" ht="18.600000000000001" x14ac:dyDescent="0.25">
      <c r="A30" s="8" t="s">
        <v>86</v>
      </c>
      <c r="C30" s="9">
        <v>0</v>
      </c>
      <c r="E30" s="9">
        <v>0</v>
      </c>
      <c r="G30" s="9">
        <v>0</v>
      </c>
      <c r="I30" s="9">
        <v>0</v>
      </c>
      <c r="K30" s="9">
        <v>6200</v>
      </c>
      <c r="M30" s="9">
        <v>4926319857</v>
      </c>
      <c r="O30" s="9">
        <v>4759010880</v>
      </c>
      <c r="Q30" s="9">
        <v>167308977</v>
      </c>
    </row>
    <row r="31" spans="1:17" ht="18.600000000000001" x14ac:dyDescent="0.25">
      <c r="A31" s="8" t="s">
        <v>77</v>
      </c>
      <c r="C31" s="9">
        <v>0</v>
      </c>
      <c r="E31" s="9">
        <v>0</v>
      </c>
      <c r="G31" s="9">
        <v>0</v>
      </c>
      <c r="I31" s="9">
        <v>0</v>
      </c>
      <c r="K31" s="9">
        <v>105447</v>
      </c>
      <c r="M31" s="9">
        <v>70379602778</v>
      </c>
      <c r="O31" s="9">
        <v>66553572304</v>
      </c>
      <c r="Q31" s="9">
        <v>3826030474</v>
      </c>
    </row>
    <row r="32" spans="1:17" ht="18.600000000000001" x14ac:dyDescent="0.25">
      <c r="A32" s="8" t="s">
        <v>80</v>
      </c>
      <c r="C32" s="9">
        <v>0</v>
      </c>
      <c r="E32" s="9">
        <v>0</v>
      </c>
      <c r="G32" s="9">
        <v>0</v>
      </c>
      <c r="I32" s="9">
        <v>0</v>
      </c>
      <c r="K32" s="9">
        <v>52486</v>
      </c>
      <c r="M32" s="9">
        <v>23270253381</v>
      </c>
      <c r="O32" s="9">
        <v>23045836926</v>
      </c>
      <c r="Q32" s="9">
        <v>224416455</v>
      </c>
    </row>
    <row r="33" spans="1:17" ht="21" thickBot="1" x14ac:dyDescent="0.3">
      <c r="A33" s="14" t="s">
        <v>31</v>
      </c>
      <c r="C33" s="9">
        <v>22394497</v>
      </c>
      <c r="E33" s="48">
        <v>223394891411</v>
      </c>
      <c r="G33" s="48">
        <v>185831664092</v>
      </c>
      <c r="I33" s="48">
        <v>37563227319</v>
      </c>
      <c r="K33" s="9">
        <v>34431995</v>
      </c>
      <c r="L33" s="9"/>
      <c r="M33" s="48">
        <v>721940097126</v>
      </c>
      <c r="O33" s="48">
        <v>643320722446</v>
      </c>
      <c r="Q33" s="48">
        <v>78619374680</v>
      </c>
    </row>
    <row r="34" spans="1:17" ht="19.2" thickTop="1" x14ac:dyDescent="0.25">
      <c r="A34" s="8"/>
      <c r="C34" s="9"/>
      <c r="E34" s="9"/>
      <c r="G34" s="9"/>
      <c r="I34" s="9"/>
      <c r="K34" s="9"/>
      <c r="M34" s="9"/>
      <c r="O34" s="9"/>
      <c r="Q34" s="9"/>
    </row>
    <row r="35" spans="1:17" ht="18.600000000000001" x14ac:dyDescent="0.25">
      <c r="A35" s="8"/>
      <c r="C35" s="9"/>
      <c r="E35" s="9"/>
      <c r="G35" s="9"/>
      <c r="I35" s="9"/>
      <c r="K35" s="9"/>
      <c r="M35" s="9"/>
      <c r="O35" s="9"/>
      <c r="Q35" s="9"/>
    </row>
    <row r="36" spans="1:17" ht="18.600000000000001" x14ac:dyDescent="0.25">
      <c r="A36" s="8"/>
      <c r="C36" s="9"/>
      <c r="E36" s="9"/>
      <c r="G36" s="9"/>
      <c r="I36" s="9"/>
      <c r="K36" s="9"/>
      <c r="M36" s="9"/>
      <c r="O36" s="9"/>
      <c r="Q36" s="9"/>
    </row>
    <row r="37" spans="1:17" ht="18.600000000000001" x14ac:dyDescent="0.25">
      <c r="A37" s="8"/>
      <c r="C37" s="9"/>
      <c r="E37" s="9"/>
      <c r="G37" s="9"/>
      <c r="I37" s="9"/>
      <c r="K37" s="9"/>
      <c r="M37" s="9"/>
      <c r="O37" s="9"/>
      <c r="Q37" s="9"/>
    </row>
    <row r="38" spans="1:17" ht="18.600000000000001" x14ac:dyDescent="0.25">
      <c r="A38" s="8"/>
      <c r="C38" s="9"/>
      <c r="E38" s="9"/>
      <c r="G38" s="9"/>
      <c r="I38" s="9"/>
      <c r="K38" s="9"/>
      <c r="M38" s="9"/>
      <c r="O38" s="9"/>
      <c r="Q38" s="9"/>
    </row>
  </sheetData>
  <mergeCells count="7">
    <mergeCell ref="A2:Q2"/>
    <mergeCell ref="A3:Q3"/>
    <mergeCell ref="A5:Q5"/>
    <mergeCell ref="K6:Q6"/>
    <mergeCell ref="A1:Q1"/>
    <mergeCell ref="A6:A7"/>
    <mergeCell ref="C6:I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9"/>
  <sheetViews>
    <sheetView rightToLeft="1" workbookViewId="0">
      <selection activeCell="C42" sqref="C42"/>
    </sheetView>
  </sheetViews>
  <sheetFormatPr defaultRowHeight="13.2" x14ac:dyDescent="0.25"/>
  <cols>
    <col min="1" max="1" width="28" bestFit="1" customWidth="1"/>
    <col min="2" max="2" width="1.33203125" customWidth="1"/>
    <col min="3" max="3" width="11" bestFit="1" customWidth="1"/>
    <col min="4" max="4" width="1.33203125" customWidth="1"/>
    <col min="5" max="5" width="17.88671875" bestFit="1" customWidth="1"/>
    <col min="6" max="6" width="1.33203125" customWidth="1"/>
    <col min="7" max="7" width="17.5546875" bestFit="1" customWidth="1"/>
    <col min="8" max="8" width="1.33203125" customWidth="1"/>
    <col min="9" max="9" width="15.109375" bestFit="1" customWidth="1"/>
    <col min="10" max="10" width="1.33203125" customWidth="1"/>
    <col min="11" max="11" width="11" bestFit="1" customWidth="1"/>
    <col min="12" max="12" width="1.33203125" customWidth="1"/>
    <col min="13" max="13" width="17.88671875" bestFit="1" customWidth="1"/>
    <col min="14" max="14" width="1.33203125" customWidth="1"/>
    <col min="15" max="15" width="17.5546875" bestFit="1" customWidth="1"/>
    <col min="16" max="16" width="1.33203125" customWidth="1"/>
    <col min="17" max="17" width="14.33203125" customWidth="1"/>
    <col min="18" max="18" width="1.33203125" customWidth="1"/>
    <col min="19" max="19" width="0.33203125" customWidth="1"/>
  </cols>
  <sheetData>
    <row r="1" spans="1:18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8" ht="25.2" x14ac:dyDescent="0.25">
      <c r="A2" s="56" t="s">
        <v>147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5" spans="1:18" ht="23.4" x14ac:dyDescent="0.25">
      <c r="A5" s="64" t="s">
        <v>232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18" ht="20.399999999999999" x14ac:dyDescent="0.25">
      <c r="A6" s="58" t="s">
        <v>150</v>
      </c>
      <c r="C6" s="58" t="s">
        <v>166</v>
      </c>
      <c r="D6" s="58"/>
      <c r="E6" s="58"/>
      <c r="F6" s="58"/>
      <c r="G6" s="58"/>
      <c r="H6" s="58"/>
      <c r="I6" s="58"/>
      <c r="K6" s="58" t="s">
        <v>167</v>
      </c>
      <c r="L6" s="58"/>
      <c r="M6" s="58"/>
      <c r="N6" s="58"/>
      <c r="O6" s="58"/>
      <c r="P6" s="58"/>
      <c r="Q6" s="58"/>
      <c r="R6" s="58"/>
    </row>
    <row r="7" spans="1:18" ht="40.799999999999997" x14ac:dyDescent="0.25">
      <c r="A7" s="58"/>
      <c r="C7" s="17" t="s">
        <v>13</v>
      </c>
      <c r="D7" s="3"/>
      <c r="E7" s="17" t="s">
        <v>15</v>
      </c>
      <c r="F7" s="3"/>
      <c r="G7" s="17" t="s">
        <v>220</v>
      </c>
      <c r="H7" s="3"/>
      <c r="I7" s="17" t="s">
        <v>233</v>
      </c>
      <c r="K7" s="17" t="s">
        <v>13</v>
      </c>
      <c r="L7" s="3"/>
      <c r="M7" s="17" t="s">
        <v>15</v>
      </c>
      <c r="N7" s="3"/>
      <c r="O7" s="17" t="s">
        <v>220</v>
      </c>
      <c r="P7" s="3"/>
      <c r="Q7" s="70" t="s">
        <v>233</v>
      </c>
      <c r="R7" s="70"/>
    </row>
    <row r="8" spans="1:18" ht="18.600000000000001" x14ac:dyDescent="0.25">
      <c r="A8" s="5" t="s">
        <v>51</v>
      </c>
      <c r="C8" s="6">
        <v>2232799</v>
      </c>
      <c r="E8" s="6">
        <v>97728877499</v>
      </c>
      <c r="G8" s="6">
        <v>96206360443</v>
      </c>
      <c r="I8" s="6">
        <v>1522517056</v>
      </c>
      <c r="K8" s="6">
        <v>2232799</v>
      </c>
      <c r="M8" s="6">
        <v>97728877499</v>
      </c>
      <c r="O8" s="6">
        <v>83652679442</v>
      </c>
      <c r="Q8" s="63">
        <v>14076198057</v>
      </c>
      <c r="R8" s="63"/>
    </row>
    <row r="9" spans="1:18" ht="18.600000000000001" x14ac:dyDescent="0.25">
      <c r="A9" s="8" t="s">
        <v>54</v>
      </c>
      <c r="C9" s="9">
        <v>2413918</v>
      </c>
      <c r="E9" s="9">
        <v>97490655218</v>
      </c>
      <c r="G9" s="9">
        <v>92413029577</v>
      </c>
      <c r="I9" s="9">
        <v>5077625641</v>
      </c>
      <c r="K9" s="9">
        <v>2413918</v>
      </c>
      <c r="M9" s="9">
        <v>97490655218</v>
      </c>
      <c r="O9" s="9">
        <v>78345777540</v>
      </c>
      <c r="Q9" s="61">
        <v>19144877678</v>
      </c>
      <c r="R9" s="61"/>
    </row>
    <row r="10" spans="1:18" ht="18.600000000000001" x14ac:dyDescent="0.25">
      <c r="A10" s="8" t="s">
        <v>55</v>
      </c>
      <c r="C10" s="9">
        <v>158001</v>
      </c>
      <c r="E10" s="9">
        <v>15023645165</v>
      </c>
      <c r="G10" s="9">
        <v>13275883924</v>
      </c>
      <c r="I10" s="9">
        <v>1747761241</v>
      </c>
      <c r="K10" s="9">
        <v>158001</v>
      </c>
      <c r="M10" s="9">
        <v>15023645165</v>
      </c>
      <c r="O10" s="9">
        <v>10753426525</v>
      </c>
      <c r="Q10" s="61">
        <v>4270218640</v>
      </c>
      <c r="R10" s="61"/>
    </row>
    <row r="11" spans="1:18" ht="18.600000000000001" x14ac:dyDescent="0.25">
      <c r="A11" s="8" t="s">
        <v>19</v>
      </c>
      <c r="C11" s="9">
        <v>4533050</v>
      </c>
      <c r="E11" s="9">
        <v>21140644760</v>
      </c>
      <c r="G11" s="9">
        <v>22180588884</v>
      </c>
      <c r="I11" s="9">
        <v>-1039944123</v>
      </c>
      <c r="K11" s="9">
        <v>4533050</v>
      </c>
      <c r="M11" s="9">
        <v>21140644760</v>
      </c>
      <c r="O11" s="9">
        <v>15332810539</v>
      </c>
      <c r="Q11" s="61">
        <v>5807834221</v>
      </c>
      <c r="R11" s="61"/>
    </row>
    <row r="12" spans="1:18" ht="18.600000000000001" x14ac:dyDescent="0.25">
      <c r="A12" s="8" t="s">
        <v>56</v>
      </c>
      <c r="C12" s="9">
        <v>3805689</v>
      </c>
      <c r="E12" s="9">
        <v>112691869068</v>
      </c>
      <c r="G12" s="9">
        <v>109326835547</v>
      </c>
      <c r="I12" s="9">
        <v>3365033521</v>
      </c>
      <c r="K12" s="9">
        <v>3805689</v>
      </c>
      <c r="M12" s="9">
        <v>112691869068</v>
      </c>
      <c r="O12" s="9">
        <v>84661139870</v>
      </c>
      <c r="Q12" s="61">
        <v>28030729198</v>
      </c>
      <c r="R12" s="61"/>
    </row>
    <row r="13" spans="1:18" ht="18.600000000000001" x14ac:dyDescent="0.25">
      <c r="A13" s="8" t="s">
        <v>57</v>
      </c>
      <c r="C13" s="9">
        <v>1583973</v>
      </c>
      <c r="E13" s="9">
        <v>38298804601</v>
      </c>
      <c r="G13" s="9">
        <v>33666497105</v>
      </c>
      <c r="I13" s="9">
        <v>4632307496</v>
      </c>
      <c r="K13" s="9">
        <v>1583973</v>
      </c>
      <c r="M13" s="9">
        <v>38298804601</v>
      </c>
      <c r="O13" s="9">
        <v>29071226951</v>
      </c>
      <c r="Q13" s="61">
        <v>9227577650</v>
      </c>
      <c r="R13" s="61"/>
    </row>
    <row r="14" spans="1:18" ht="18.600000000000001" x14ac:dyDescent="0.25">
      <c r="A14" s="8" t="s">
        <v>21</v>
      </c>
      <c r="C14" s="9">
        <v>1450000</v>
      </c>
      <c r="E14" s="9">
        <v>13855562145</v>
      </c>
      <c r="G14" s="9">
        <v>11395228680</v>
      </c>
      <c r="I14" s="9">
        <v>2460333465</v>
      </c>
      <c r="K14" s="9">
        <v>1450000</v>
      </c>
      <c r="M14" s="9">
        <v>13855562145</v>
      </c>
      <c r="O14" s="9">
        <v>7929645692</v>
      </c>
      <c r="Q14" s="61">
        <v>5925916453</v>
      </c>
      <c r="R14" s="61"/>
    </row>
    <row r="15" spans="1:18" ht="18.600000000000001" x14ac:dyDescent="0.25">
      <c r="A15" s="8" t="s">
        <v>24</v>
      </c>
      <c r="C15" s="9">
        <v>600000</v>
      </c>
      <c r="E15" s="9">
        <v>8245763700</v>
      </c>
      <c r="G15" s="9">
        <v>8037387000</v>
      </c>
      <c r="I15" s="9">
        <v>208376699</v>
      </c>
      <c r="K15" s="9">
        <v>600000</v>
      </c>
      <c r="M15" s="9">
        <v>8245763700</v>
      </c>
      <c r="O15" s="9">
        <v>5229278161</v>
      </c>
      <c r="Q15" s="61">
        <v>3016485539</v>
      </c>
      <c r="R15" s="61"/>
    </row>
    <row r="16" spans="1:18" ht="18.600000000000001" x14ac:dyDescent="0.25">
      <c r="A16" s="8" t="s">
        <v>58</v>
      </c>
      <c r="C16" s="9">
        <v>200000</v>
      </c>
      <c r="E16" s="9">
        <v>2615028358</v>
      </c>
      <c r="G16" s="9">
        <v>2676549098</v>
      </c>
      <c r="I16" s="9">
        <v>-61520740</v>
      </c>
      <c r="K16" s="9">
        <v>200000</v>
      </c>
      <c r="M16" s="9">
        <v>2615028358</v>
      </c>
      <c r="O16" s="9">
        <v>2176246564</v>
      </c>
      <c r="Q16" s="61">
        <v>438781793</v>
      </c>
      <c r="R16" s="61"/>
    </row>
    <row r="17" spans="1:18" ht="18.600000000000001" x14ac:dyDescent="0.25">
      <c r="A17" s="8" t="s">
        <v>25</v>
      </c>
      <c r="C17" s="9">
        <v>62184</v>
      </c>
      <c r="E17" s="9">
        <v>1851099530</v>
      </c>
      <c r="G17" s="9">
        <v>2216472717</v>
      </c>
      <c r="I17" s="9">
        <v>-365373186</v>
      </c>
      <c r="K17" s="9">
        <v>62184</v>
      </c>
      <c r="M17" s="9">
        <v>1851099530</v>
      </c>
      <c r="O17" s="9">
        <v>1483892263</v>
      </c>
      <c r="Q17" s="61">
        <v>367207267</v>
      </c>
      <c r="R17" s="61"/>
    </row>
    <row r="18" spans="1:18" ht="18.600000000000001" x14ac:dyDescent="0.25">
      <c r="A18" s="8" t="s">
        <v>29</v>
      </c>
      <c r="C18" s="9">
        <v>468750</v>
      </c>
      <c r="E18" s="9">
        <v>12256084921</v>
      </c>
      <c r="G18" s="9">
        <v>10104771557</v>
      </c>
      <c r="I18" s="9">
        <v>2151313364</v>
      </c>
      <c r="K18" s="9">
        <v>468750</v>
      </c>
      <c r="M18" s="9">
        <v>12256084921</v>
      </c>
      <c r="O18" s="9">
        <v>10104771557</v>
      </c>
      <c r="Q18" s="61">
        <v>2151313364</v>
      </c>
      <c r="R18" s="61"/>
    </row>
    <row r="19" spans="1:18" ht="18.600000000000001" x14ac:dyDescent="0.25">
      <c r="A19" s="8" t="s">
        <v>20</v>
      </c>
      <c r="C19" s="9">
        <v>375000</v>
      </c>
      <c r="E19" s="9">
        <v>13749141187</v>
      </c>
      <c r="G19" s="9">
        <v>23556663216</v>
      </c>
      <c r="I19" s="9">
        <v>-9807522028</v>
      </c>
      <c r="K19" s="9">
        <v>375000</v>
      </c>
      <c r="M19" s="9">
        <v>13749141187</v>
      </c>
      <c r="O19" s="9">
        <v>15467400714</v>
      </c>
      <c r="Q19" s="61">
        <v>-1718259526</v>
      </c>
      <c r="R19" s="61"/>
    </row>
    <row r="20" spans="1:18" ht="18.600000000000001" x14ac:dyDescent="0.25">
      <c r="A20" s="8" t="s">
        <v>30</v>
      </c>
      <c r="C20" s="9">
        <v>187500</v>
      </c>
      <c r="E20" s="9">
        <v>5335931925</v>
      </c>
      <c r="G20" s="9">
        <v>3513169321</v>
      </c>
      <c r="I20" s="9">
        <v>1822762604</v>
      </c>
      <c r="K20" s="9">
        <v>187500</v>
      </c>
      <c r="M20" s="9">
        <v>5335931925</v>
      </c>
      <c r="O20" s="9">
        <v>3513169321</v>
      </c>
      <c r="Q20" s="61">
        <v>1822762604</v>
      </c>
      <c r="R20" s="61"/>
    </row>
    <row r="21" spans="1:18" ht="18.600000000000001" x14ac:dyDescent="0.25">
      <c r="A21" s="8" t="s">
        <v>27</v>
      </c>
      <c r="C21" s="9">
        <v>2210000</v>
      </c>
      <c r="E21" s="9">
        <v>24955392046</v>
      </c>
      <c r="G21" s="9">
        <v>21521753452</v>
      </c>
      <c r="I21" s="9">
        <v>3433638593</v>
      </c>
      <c r="K21" s="9">
        <v>2210000</v>
      </c>
      <c r="M21" s="9">
        <v>24955392046</v>
      </c>
      <c r="O21" s="9">
        <v>21521753452</v>
      </c>
      <c r="Q21" s="61">
        <v>3433638593</v>
      </c>
      <c r="R21" s="61"/>
    </row>
    <row r="22" spans="1:18" ht="18.600000000000001" x14ac:dyDescent="0.25">
      <c r="A22" s="8" t="s">
        <v>28</v>
      </c>
      <c r="C22" s="9">
        <v>3696</v>
      </c>
      <c r="E22" s="9">
        <v>68434242</v>
      </c>
      <c r="G22" s="9">
        <v>47434827</v>
      </c>
      <c r="I22" s="9">
        <v>20999415</v>
      </c>
      <c r="K22" s="9">
        <v>3696</v>
      </c>
      <c r="M22" s="9">
        <v>68434242</v>
      </c>
      <c r="O22" s="9">
        <v>47434827</v>
      </c>
      <c r="Q22" s="61">
        <v>20999415</v>
      </c>
      <c r="R22" s="61"/>
    </row>
    <row r="23" spans="1:18" ht="18.600000000000001" x14ac:dyDescent="0.25">
      <c r="A23" s="8" t="s">
        <v>26</v>
      </c>
      <c r="C23" s="9">
        <v>375000</v>
      </c>
      <c r="E23" s="9">
        <v>5693149125</v>
      </c>
      <c r="G23" s="9">
        <v>5827868250</v>
      </c>
      <c r="I23" s="9">
        <v>-134719125</v>
      </c>
      <c r="K23" s="9">
        <v>375000</v>
      </c>
      <c r="M23" s="9">
        <v>5693149125</v>
      </c>
      <c r="O23" s="9">
        <v>5827868250</v>
      </c>
      <c r="Q23" s="61">
        <v>-134719125</v>
      </c>
      <c r="R23" s="61"/>
    </row>
    <row r="24" spans="1:18" ht="18.600000000000001" x14ac:dyDescent="0.25">
      <c r="A24" s="8" t="s">
        <v>59</v>
      </c>
      <c r="C24" s="9">
        <v>4541035</v>
      </c>
      <c r="E24" s="9">
        <v>47898065658</v>
      </c>
      <c r="G24" s="9">
        <v>48080681736</v>
      </c>
      <c r="I24" s="9">
        <v>-182616077</v>
      </c>
      <c r="K24" s="9">
        <v>4541035</v>
      </c>
      <c r="M24" s="9">
        <v>47898065658</v>
      </c>
      <c r="O24" s="9">
        <v>48080681736</v>
      </c>
      <c r="Q24" s="61">
        <v>-182616077</v>
      </c>
      <c r="R24" s="61"/>
    </row>
    <row r="25" spans="1:18" ht="18.600000000000001" x14ac:dyDescent="0.25">
      <c r="A25" s="8" t="s">
        <v>86</v>
      </c>
      <c r="C25" s="9">
        <v>12800</v>
      </c>
      <c r="E25" s="9">
        <v>11299580510</v>
      </c>
      <c r="G25" s="9">
        <v>11026577036</v>
      </c>
      <c r="I25" s="9">
        <v>273003474</v>
      </c>
      <c r="K25" s="9">
        <v>12800</v>
      </c>
      <c r="M25" s="9">
        <v>11299580510</v>
      </c>
      <c r="O25" s="9">
        <v>9825054720</v>
      </c>
      <c r="Q25" s="61">
        <v>1474525790</v>
      </c>
      <c r="R25" s="61"/>
    </row>
    <row r="26" spans="1:18" ht="18.600000000000001" x14ac:dyDescent="0.25">
      <c r="A26" s="8" t="s">
        <v>77</v>
      </c>
      <c r="C26" s="9">
        <v>176714</v>
      </c>
      <c r="E26" s="9">
        <v>128065647818</v>
      </c>
      <c r="G26" s="9">
        <v>124897122481</v>
      </c>
      <c r="I26" s="9">
        <v>3168525337</v>
      </c>
      <c r="K26" s="9">
        <v>176714</v>
      </c>
      <c r="M26" s="9">
        <v>128065647818</v>
      </c>
      <c r="O26" s="9">
        <v>111534211280</v>
      </c>
      <c r="Q26" s="61">
        <v>16531436538</v>
      </c>
      <c r="R26" s="61"/>
    </row>
    <row r="27" spans="1:18" ht="18.600000000000001" x14ac:dyDescent="0.25">
      <c r="A27" s="8" t="s">
        <v>92</v>
      </c>
      <c r="C27" s="9">
        <v>65000</v>
      </c>
      <c r="E27" s="9">
        <v>53556862612</v>
      </c>
      <c r="G27" s="9">
        <v>53595841406</v>
      </c>
      <c r="I27" s="9">
        <v>-38978793</v>
      </c>
      <c r="K27" s="9">
        <v>65000</v>
      </c>
      <c r="M27" s="9">
        <v>53556862612</v>
      </c>
      <c r="O27" s="9">
        <v>53745260115</v>
      </c>
      <c r="Q27" s="61">
        <v>-188397502</v>
      </c>
      <c r="R27" s="61"/>
    </row>
    <row r="28" spans="1:18" ht="18.600000000000001" x14ac:dyDescent="0.25">
      <c r="A28" s="8" t="s">
        <v>95</v>
      </c>
      <c r="C28" s="9">
        <v>55000</v>
      </c>
      <c r="E28" s="9">
        <v>44859444406</v>
      </c>
      <c r="G28" s="9">
        <v>46248538675</v>
      </c>
      <c r="I28" s="9">
        <v>-1389094268</v>
      </c>
      <c r="K28" s="9">
        <v>55000</v>
      </c>
      <c r="M28" s="9">
        <v>44859444406</v>
      </c>
      <c r="O28" s="9">
        <v>46008319365</v>
      </c>
      <c r="Q28" s="61">
        <v>-1148874958</v>
      </c>
      <c r="R28" s="61"/>
    </row>
    <row r="29" spans="1:18" ht="18.600000000000001" x14ac:dyDescent="0.25">
      <c r="A29" s="8" t="s">
        <v>98</v>
      </c>
      <c r="C29" s="9">
        <v>210000</v>
      </c>
      <c r="E29" s="9">
        <v>173025666108</v>
      </c>
      <c r="G29" s="9">
        <v>177647351700</v>
      </c>
      <c r="I29" s="9">
        <v>-4621685591</v>
      </c>
      <c r="K29" s="9">
        <v>210000</v>
      </c>
      <c r="M29" s="9">
        <v>173025666108</v>
      </c>
      <c r="O29" s="9">
        <v>168038779203</v>
      </c>
      <c r="Q29" s="61">
        <v>4986886905</v>
      </c>
      <c r="R29" s="61"/>
    </row>
    <row r="30" spans="1:18" ht="18.600000000000001" x14ac:dyDescent="0.25">
      <c r="A30" s="8" t="s">
        <v>80</v>
      </c>
      <c r="C30" s="9">
        <v>1012692</v>
      </c>
      <c r="E30" s="9">
        <v>483591015007</v>
      </c>
      <c r="G30" s="9">
        <v>480311677037</v>
      </c>
      <c r="I30" s="9">
        <v>3279337970</v>
      </c>
      <c r="K30" s="9">
        <v>1012692</v>
      </c>
      <c r="M30" s="9">
        <v>483591015007</v>
      </c>
      <c r="O30" s="9">
        <v>467732846941</v>
      </c>
      <c r="Q30" s="61">
        <v>15858168066</v>
      </c>
      <c r="R30" s="61"/>
    </row>
    <row r="31" spans="1:18" ht="18.600000000000001" x14ac:dyDescent="0.25">
      <c r="A31" s="8" t="s">
        <v>89</v>
      </c>
      <c r="C31" s="9">
        <v>64409</v>
      </c>
      <c r="E31" s="9">
        <v>53770489136</v>
      </c>
      <c r="G31" s="9">
        <v>53770489136</v>
      </c>
      <c r="I31" s="9">
        <v>0</v>
      </c>
      <c r="K31" s="9">
        <v>64409</v>
      </c>
      <c r="M31" s="9">
        <v>53770489136</v>
      </c>
      <c r="O31" s="9">
        <v>50027636802</v>
      </c>
      <c r="Q31" s="61">
        <v>3742852334</v>
      </c>
      <c r="R31" s="61"/>
    </row>
    <row r="32" spans="1:18" ht="18.600000000000001" x14ac:dyDescent="0.25">
      <c r="A32" s="8" t="s">
        <v>101</v>
      </c>
      <c r="C32" s="9">
        <v>220000</v>
      </c>
      <c r="E32" s="9">
        <v>220091460160</v>
      </c>
      <c r="G32" s="9">
        <v>209262351691</v>
      </c>
      <c r="I32" s="9">
        <v>10829108469</v>
      </c>
      <c r="K32" s="9">
        <v>220000</v>
      </c>
      <c r="M32" s="9">
        <v>220091460160</v>
      </c>
      <c r="O32" s="9">
        <v>214630478573</v>
      </c>
      <c r="Q32" s="61">
        <v>5460981587</v>
      </c>
      <c r="R32" s="61"/>
    </row>
    <row r="33" spans="1:18" ht="18.600000000000001" x14ac:dyDescent="0.25">
      <c r="A33" s="8" t="s">
        <v>104</v>
      </c>
      <c r="C33" s="9">
        <v>187444</v>
      </c>
      <c r="E33" s="9">
        <v>83264186267</v>
      </c>
      <c r="G33" s="9">
        <v>83295900177</v>
      </c>
      <c r="I33" s="9">
        <v>-31713909</v>
      </c>
      <c r="K33" s="9">
        <v>187444</v>
      </c>
      <c r="M33" s="9">
        <v>83264186267</v>
      </c>
      <c r="O33" s="9">
        <v>83295900177</v>
      </c>
      <c r="Q33" s="61">
        <v>-31713909</v>
      </c>
      <c r="R33" s="61"/>
    </row>
    <row r="34" spans="1:18" ht="18.600000000000001" x14ac:dyDescent="0.25">
      <c r="A34" s="8" t="s">
        <v>83</v>
      </c>
      <c r="C34" s="9">
        <v>527790</v>
      </c>
      <c r="E34" s="9">
        <v>228989058458</v>
      </c>
      <c r="G34" s="9">
        <v>229925740200</v>
      </c>
      <c r="I34" s="9">
        <v>-936681741</v>
      </c>
      <c r="K34" s="9">
        <v>527790</v>
      </c>
      <c r="M34" s="9">
        <v>228989058458</v>
      </c>
      <c r="O34" s="9">
        <v>229950646446</v>
      </c>
      <c r="Q34" s="61">
        <v>-961587987</v>
      </c>
      <c r="R34" s="61"/>
    </row>
    <row r="35" spans="1:18" ht="18.600000000000001" x14ac:dyDescent="0.25">
      <c r="A35" s="8" t="s">
        <v>70</v>
      </c>
      <c r="C35" s="9">
        <v>150000</v>
      </c>
      <c r="E35" s="9">
        <v>161944418632</v>
      </c>
      <c r="G35" s="9">
        <v>159249829087</v>
      </c>
      <c r="I35" s="9">
        <v>2694589545</v>
      </c>
      <c r="K35" s="9">
        <v>150000</v>
      </c>
      <c r="M35" s="9">
        <v>161944418632</v>
      </c>
      <c r="O35" s="9">
        <v>152400460284</v>
      </c>
      <c r="Q35" s="61">
        <v>9543958348</v>
      </c>
      <c r="R35" s="61"/>
    </row>
    <row r="36" spans="1:18" ht="18.600000000000001" x14ac:dyDescent="0.25">
      <c r="A36" s="8" t="s">
        <v>74</v>
      </c>
      <c r="C36" s="9">
        <v>41000</v>
      </c>
      <c r="E36" s="9">
        <v>206181518058</v>
      </c>
      <c r="G36" s="9">
        <v>202272162076</v>
      </c>
      <c r="I36" s="9">
        <v>3909355982</v>
      </c>
      <c r="K36" s="9">
        <v>41000</v>
      </c>
      <c r="M36" s="9">
        <v>206181518058</v>
      </c>
      <c r="O36" s="9">
        <v>201992601904</v>
      </c>
      <c r="Q36" s="61">
        <v>4188916154</v>
      </c>
      <c r="R36" s="61"/>
    </row>
    <row r="37" spans="1:18" ht="18.600000000000001" x14ac:dyDescent="0.25">
      <c r="A37" s="8" t="s">
        <v>107</v>
      </c>
      <c r="C37" s="9">
        <v>50000</v>
      </c>
      <c r="E37" s="9">
        <v>38154242343</v>
      </c>
      <c r="G37" s="9">
        <v>37220227500</v>
      </c>
      <c r="I37" s="9">
        <v>934014843</v>
      </c>
      <c r="K37" s="9">
        <v>50000</v>
      </c>
      <c r="M37" s="9">
        <v>38154242343</v>
      </c>
      <c r="O37" s="9">
        <v>37220227500</v>
      </c>
      <c r="Q37" s="61">
        <v>934014843</v>
      </c>
      <c r="R37" s="61"/>
    </row>
    <row r="38" spans="1:18" ht="21" thickBot="1" x14ac:dyDescent="0.3">
      <c r="A38" s="14" t="s">
        <v>31</v>
      </c>
      <c r="C38" s="9">
        <v>27973444</v>
      </c>
      <c r="E38" s="15">
        <v>2405691738663</v>
      </c>
      <c r="G38" s="15">
        <v>2372770983536</v>
      </c>
      <c r="I38" s="15">
        <v>32920755134</v>
      </c>
      <c r="K38" s="9">
        <v>27973444</v>
      </c>
      <c r="M38" s="15">
        <v>2405691738663</v>
      </c>
      <c r="O38" s="15">
        <v>2249601626714</v>
      </c>
      <c r="Q38" s="69">
        <v>156090111953</v>
      </c>
      <c r="R38" s="69"/>
    </row>
    <row r="39" spans="1:18" ht="13.8" thickTop="1" x14ac:dyDescent="0.25"/>
  </sheetData>
  <mergeCells count="3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8:R38"/>
    <mergeCell ref="Q33:R33"/>
    <mergeCell ref="Q34:R34"/>
    <mergeCell ref="Q35:R35"/>
    <mergeCell ref="Q36:R36"/>
    <mergeCell ref="Q37:R3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21"/>
  <sheetViews>
    <sheetView rightToLeft="1" workbookViewId="0">
      <selection activeCell="D30" sqref="D30"/>
    </sheetView>
  </sheetViews>
  <sheetFormatPr defaultRowHeight="13.2" x14ac:dyDescent="0.25"/>
  <cols>
    <col min="1" max="1" width="6.44140625" bestFit="1" customWidth="1"/>
    <col min="2" max="2" width="24.88671875" customWidth="1"/>
    <col min="3" max="3" width="1.33203125" customWidth="1"/>
    <col min="4" max="4" width="16.33203125" bestFit="1" customWidth="1"/>
    <col min="5" max="5" width="1.33203125" customWidth="1"/>
    <col min="6" max="6" width="15.44140625" customWidth="1"/>
    <col min="7" max="7" width="1.33203125" customWidth="1"/>
    <col min="8" max="8" width="15" customWidth="1"/>
    <col min="9" max="9" width="1.33203125" customWidth="1"/>
    <col min="10" max="10" width="15" bestFit="1" customWidth="1"/>
    <col min="11" max="11" width="1.33203125" customWidth="1"/>
    <col min="12" max="12" width="17.33203125" bestFit="1" customWidth="1"/>
    <col min="13" max="13" width="1.33203125" customWidth="1"/>
    <col min="14" max="14" width="16.33203125" bestFit="1" customWidth="1"/>
    <col min="15" max="16" width="1.33203125" customWidth="1"/>
    <col min="17" max="17" width="15" bestFit="1" customWidth="1"/>
    <col min="18" max="18" width="1.33203125" customWidth="1"/>
    <col min="19" max="19" width="14.5546875" bestFit="1" customWidth="1"/>
    <col min="20" max="20" width="1.33203125" customWidth="1"/>
    <col min="21" max="21" width="14.6640625" bestFit="1" customWidth="1"/>
    <col min="22" max="22" width="1.33203125" customWidth="1"/>
    <col min="23" max="23" width="17.33203125" bestFit="1" customWidth="1"/>
    <col min="24" max="24" width="0.33203125" customWidth="1"/>
    <col min="26" max="26" width="15.6640625" bestFit="1" customWidth="1"/>
  </cols>
  <sheetData>
    <row r="1" spans="1:26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6" ht="25.2" x14ac:dyDescent="0.25">
      <c r="A2" s="56" t="s">
        <v>147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</row>
    <row r="3" spans="1:26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</row>
    <row r="5" spans="1:26" ht="23.4" x14ac:dyDescent="0.25">
      <c r="A5" s="26" t="s">
        <v>177</v>
      </c>
      <c r="B5" s="64" t="s">
        <v>178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</row>
    <row r="6" spans="1:26" ht="20.399999999999999" x14ac:dyDescent="0.25">
      <c r="D6" s="58" t="s">
        <v>166</v>
      </c>
      <c r="E6" s="58"/>
      <c r="F6" s="58"/>
      <c r="G6" s="58"/>
      <c r="H6" s="58"/>
      <c r="I6" s="58"/>
      <c r="J6" s="58"/>
      <c r="K6" s="58"/>
      <c r="L6" s="58"/>
      <c r="N6" s="58" t="s">
        <v>167</v>
      </c>
      <c r="O6" s="58"/>
      <c r="P6" s="58"/>
      <c r="Q6" s="58"/>
      <c r="R6" s="58"/>
      <c r="S6" s="58"/>
      <c r="T6" s="58"/>
      <c r="U6" s="58"/>
      <c r="V6" s="58"/>
      <c r="W6" s="58"/>
    </row>
    <row r="7" spans="1:26" ht="20.399999999999999" x14ac:dyDescent="0.25">
      <c r="D7" s="3"/>
      <c r="E7" s="3"/>
      <c r="F7" s="3"/>
      <c r="G7" s="3"/>
      <c r="H7" s="3"/>
      <c r="I7" s="3"/>
      <c r="J7" s="59" t="s">
        <v>31</v>
      </c>
      <c r="K7" s="59"/>
      <c r="L7" s="59"/>
      <c r="N7" s="3"/>
      <c r="O7" s="3"/>
      <c r="P7" s="3"/>
      <c r="Q7" s="3"/>
      <c r="R7" s="3"/>
      <c r="S7" s="3"/>
      <c r="T7" s="3"/>
      <c r="U7" s="59" t="s">
        <v>31</v>
      </c>
      <c r="V7" s="59"/>
      <c r="W7" s="59"/>
    </row>
    <row r="8" spans="1:26" ht="20.399999999999999" x14ac:dyDescent="0.25">
      <c r="A8" s="58" t="s">
        <v>48</v>
      </c>
      <c r="B8" s="58"/>
      <c r="D8" s="24" t="s">
        <v>179</v>
      </c>
      <c r="F8" s="24" t="s">
        <v>170</v>
      </c>
      <c r="H8" s="24" t="s">
        <v>171</v>
      </c>
      <c r="J8" s="4" t="s">
        <v>121</v>
      </c>
      <c r="K8" s="3"/>
      <c r="L8" s="4" t="s">
        <v>152</v>
      </c>
      <c r="N8" s="24" t="s">
        <v>179</v>
      </c>
      <c r="P8" s="58" t="s">
        <v>170</v>
      </c>
      <c r="Q8" s="58"/>
      <c r="S8" s="24" t="s">
        <v>171</v>
      </c>
      <c r="U8" s="4" t="s">
        <v>121</v>
      </c>
      <c r="V8" s="3"/>
      <c r="W8" s="4" t="s">
        <v>152</v>
      </c>
    </row>
    <row r="9" spans="1:26" ht="18.600000000000001" x14ac:dyDescent="0.25">
      <c r="A9" s="62" t="s">
        <v>56</v>
      </c>
      <c r="B9" s="62"/>
      <c r="D9" s="6">
        <v>0</v>
      </c>
      <c r="F9" s="6">
        <v>3365033521</v>
      </c>
      <c r="H9" s="6">
        <v>12028129788</v>
      </c>
      <c r="J9" s="6">
        <v>15393163309</v>
      </c>
      <c r="L9" s="7">
        <v>13.14</v>
      </c>
      <c r="N9" s="6">
        <v>0</v>
      </c>
      <c r="P9" s="63">
        <v>28030729198</v>
      </c>
      <c r="Q9" s="63"/>
      <c r="S9" s="6">
        <v>12028129788</v>
      </c>
      <c r="U9" s="6">
        <v>40058858986</v>
      </c>
      <c r="W9" s="7">
        <v>8.52</v>
      </c>
    </row>
    <row r="10" spans="1:26" ht="18.600000000000001" x14ac:dyDescent="0.25">
      <c r="A10" s="60" t="s">
        <v>60</v>
      </c>
      <c r="B10" s="60"/>
      <c r="D10" s="9">
        <v>0</v>
      </c>
      <c r="F10" s="9">
        <v>0</v>
      </c>
      <c r="H10" s="9">
        <v>1487192107</v>
      </c>
      <c r="J10" s="9">
        <v>1487192107</v>
      </c>
      <c r="L10" s="10">
        <v>1.27</v>
      </c>
      <c r="N10" s="9">
        <v>0</v>
      </c>
      <c r="P10" s="61">
        <v>0</v>
      </c>
      <c r="Q10" s="61"/>
      <c r="S10" s="9">
        <v>1487192107</v>
      </c>
      <c r="U10" s="9">
        <v>1487192107</v>
      </c>
      <c r="W10" s="10">
        <v>0.32</v>
      </c>
    </row>
    <row r="11" spans="1:26" ht="18.600000000000001" x14ac:dyDescent="0.25">
      <c r="A11" s="60" t="s">
        <v>51</v>
      </c>
      <c r="B11" s="60"/>
      <c r="D11" s="9">
        <v>0</v>
      </c>
      <c r="F11" s="9">
        <v>1522517056</v>
      </c>
      <c r="H11" s="9">
        <v>1820104379</v>
      </c>
      <c r="J11" s="9">
        <v>3342621435</v>
      </c>
      <c r="L11" s="10">
        <v>2.85</v>
      </c>
      <c r="N11" s="9">
        <v>0</v>
      </c>
      <c r="P11" s="61">
        <v>14076198057</v>
      </c>
      <c r="Q11" s="61"/>
      <c r="S11" s="9">
        <v>1820104379</v>
      </c>
      <c r="U11" s="9">
        <v>15896302436</v>
      </c>
      <c r="W11" s="10">
        <v>3.38</v>
      </c>
    </row>
    <row r="12" spans="1:26" ht="18.600000000000001" x14ac:dyDescent="0.25">
      <c r="A12" s="8" t="s">
        <v>53</v>
      </c>
      <c r="B12" s="8"/>
      <c r="D12" s="9">
        <v>0</v>
      </c>
      <c r="F12" s="9">
        <v>0</v>
      </c>
      <c r="H12" s="9">
        <v>388903227</v>
      </c>
      <c r="J12" s="9">
        <v>388903227</v>
      </c>
      <c r="L12" s="10">
        <v>0.33</v>
      </c>
      <c r="N12" s="9">
        <v>0</v>
      </c>
      <c r="P12" s="61">
        <v>0</v>
      </c>
      <c r="Q12" s="61"/>
      <c r="S12" s="9">
        <v>388903227</v>
      </c>
      <c r="U12" s="9">
        <v>388903227</v>
      </c>
      <c r="W12" s="10">
        <v>0.08</v>
      </c>
      <c r="Z12" s="49"/>
    </row>
    <row r="13" spans="1:26" ht="18.600000000000001" x14ac:dyDescent="0.25">
      <c r="A13" s="8" t="s">
        <v>52</v>
      </c>
      <c r="B13" s="8"/>
      <c r="D13" s="9">
        <v>0</v>
      </c>
      <c r="F13" s="9">
        <v>0</v>
      </c>
      <c r="H13" s="9">
        <v>728560904</v>
      </c>
      <c r="J13" s="9">
        <v>728560904</v>
      </c>
      <c r="L13" s="10">
        <v>0.62</v>
      </c>
      <c r="N13" s="9">
        <v>0</v>
      </c>
      <c r="P13" s="9">
        <v>0</v>
      </c>
      <c r="Q13" s="9"/>
      <c r="S13" s="9">
        <v>728560904</v>
      </c>
      <c r="U13" s="9">
        <v>728560904</v>
      </c>
      <c r="W13" s="10">
        <v>0.15</v>
      </c>
      <c r="Z13" s="49"/>
    </row>
    <row r="14" spans="1:26" ht="18.600000000000001" x14ac:dyDescent="0.25">
      <c r="A14" s="8" t="s">
        <v>57</v>
      </c>
      <c r="B14" s="8"/>
      <c r="D14" s="9">
        <v>0</v>
      </c>
      <c r="F14" s="9">
        <v>4632307496</v>
      </c>
      <c r="H14" s="9">
        <v>0</v>
      </c>
      <c r="J14" s="9">
        <v>4632307496</v>
      </c>
      <c r="L14" s="10">
        <v>3.95</v>
      </c>
      <c r="N14" s="9">
        <v>0</v>
      </c>
      <c r="P14" s="9">
        <v>9227577650</v>
      </c>
      <c r="Q14" s="9"/>
      <c r="S14" s="9">
        <v>946236751</v>
      </c>
      <c r="U14" s="9">
        <v>10173814401</v>
      </c>
      <c r="W14" s="10">
        <v>2.16</v>
      </c>
      <c r="Z14" s="49"/>
    </row>
    <row r="15" spans="1:26" ht="18.600000000000001" x14ac:dyDescent="0.25">
      <c r="A15" s="8" t="s">
        <v>180</v>
      </c>
      <c r="B15" s="8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1378609197</v>
      </c>
      <c r="P15" s="9">
        <v>0</v>
      </c>
      <c r="Q15" s="9"/>
      <c r="S15" s="9">
        <v>5076862635</v>
      </c>
      <c r="U15" s="9">
        <v>6455471832</v>
      </c>
      <c r="W15" s="10">
        <v>1.37</v>
      </c>
      <c r="Z15" s="49"/>
    </row>
    <row r="16" spans="1:26" ht="18.600000000000001" x14ac:dyDescent="0.25">
      <c r="A16" s="8" t="s">
        <v>54</v>
      </c>
      <c r="B16" s="8"/>
      <c r="D16" s="9">
        <v>0</v>
      </c>
      <c r="F16" s="9">
        <v>5077625641</v>
      </c>
      <c r="H16" s="9">
        <v>0</v>
      </c>
      <c r="J16" s="9">
        <v>5077625641</v>
      </c>
      <c r="L16" s="10">
        <v>4.33</v>
      </c>
      <c r="N16" s="9">
        <v>0</v>
      </c>
      <c r="P16" s="9">
        <v>19144877678</v>
      </c>
      <c r="Q16" s="9"/>
      <c r="S16" s="9">
        <v>0</v>
      </c>
      <c r="U16" s="9">
        <v>19144877678</v>
      </c>
      <c r="W16" s="10">
        <v>4.07</v>
      </c>
      <c r="Z16" s="49"/>
    </row>
    <row r="17" spans="1:26" ht="18.600000000000001" x14ac:dyDescent="0.25">
      <c r="A17" s="8" t="s">
        <v>55</v>
      </c>
      <c r="B17" s="8"/>
      <c r="D17" s="9">
        <v>0</v>
      </c>
      <c r="F17" s="9">
        <v>1747761241</v>
      </c>
      <c r="H17" s="9">
        <v>0</v>
      </c>
      <c r="J17" s="9">
        <v>1747761241</v>
      </c>
      <c r="L17" s="10">
        <v>1.49</v>
      </c>
      <c r="N17" s="9">
        <v>0</v>
      </c>
      <c r="P17" s="9">
        <v>4270218640</v>
      </c>
      <c r="Q17" s="9"/>
      <c r="S17" s="9">
        <v>0</v>
      </c>
      <c r="U17" s="9">
        <v>4270218640</v>
      </c>
      <c r="W17" s="10">
        <v>0.91</v>
      </c>
      <c r="Z17" s="49"/>
    </row>
    <row r="18" spans="1:26" ht="18.600000000000001" x14ac:dyDescent="0.25">
      <c r="A18" s="8" t="s">
        <v>58</v>
      </c>
      <c r="B18" s="8"/>
      <c r="D18" s="9">
        <v>0</v>
      </c>
      <c r="F18" s="9">
        <v>-61520740</v>
      </c>
      <c r="H18" s="9">
        <v>0</v>
      </c>
      <c r="J18" s="9">
        <v>-61520740</v>
      </c>
      <c r="L18" s="10">
        <v>-0.05</v>
      </c>
      <c r="N18" s="9">
        <v>0</v>
      </c>
      <c r="P18" s="9">
        <v>438781793</v>
      </c>
      <c r="Q18" s="9"/>
      <c r="S18" s="9">
        <v>0</v>
      </c>
      <c r="U18" s="9">
        <v>438781793</v>
      </c>
      <c r="W18" s="10">
        <v>0.09</v>
      </c>
      <c r="Z18" s="49"/>
    </row>
    <row r="19" spans="1:26" ht="18.600000000000001" x14ac:dyDescent="0.25">
      <c r="A19" s="8" t="s">
        <v>59</v>
      </c>
      <c r="B19" s="8"/>
      <c r="D19" s="9">
        <v>0</v>
      </c>
      <c r="F19" s="9">
        <v>-182616077</v>
      </c>
      <c r="H19" s="9">
        <v>0</v>
      </c>
      <c r="J19" s="9">
        <v>-182616077</v>
      </c>
      <c r="L19" s="10">
        <v>-0.16</v>
      </c>
      <c r="N19" s="9">
        <v>0</v>
      </c>
      <c r="P19" s="9">
        <v>-182616077</v>
      </c>
      <c r="Q19" s="9"/>
      <c r="S19" s="9">
        <v>0</v>
      </c>
      <c r="U19" s="9">
        <v>-182616077</v>
      </c>
      <c r="W19" s="10">
        <v>-0.04</v>
      </c>
      <c r="Z19" s="49"/>
    </row>
    <row r="20" spans="1:26" ht="21" thickBot="1" x14ac:dyDescent="0.3">
      <c r="A20" s="55" t="s">
        <v>31</v>
      </c>
      <c r="B20" s="55"/>
      <c r="D20" s="15">
        <v>0</v>
      </c>
      <c r="F20" s="15">
        <v>16101108138</v>
      </c>
      <c r="H20" s="15">
        <v>16452890405</v>
      </c>
      <c r="J20" s="15">
        <v>32553998543</v>
      </c>
      <c r="L20" s="16">
        <v>27.77</v>
      </c>
      <c r="N20" s="15">
        <v>1378609197</v>
      </c>
      <c r="Q20" s="15">
        <v>75005766939</v>
      </c>
      <c r="S20" s="15">
        <v>22475989791</v>
      </c>
      <c r="U20" s="15">
        <v>98860365927</v>
      </c>
      <c r="W20" s="16">
        <v>21.01</v>
      </c>
      <c r="Z20" s="49"/>
    </row>
    <row r="21" spans="1:26" ht="13.8" thickTop="1" x14ac:dyDescent="0.25"/>
  </sheetData>
  <mergeCells count="18">
    <mergeCell ref="A1:W1"/>
    <mergeCell ref="A2:W2"/>
    <mergeCell ref="A3:W3"/>
    <mergeCell ref="D6:L6"/>
    <mergeCell ref="N6:W6"/>
    <mergeCell ref="A20:B20"/>
    <mergeCell ref="B5:V5"/>
    <mergeCell ref="A10:B10"/>
    <mergeCell ref="P10:Q10"/>
    <mergeCell ref="A11:B11"/>
    <mergeCell ref="P11:Q11"/>
    <mergeCell ref="P12:Q12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4"/>
  <sheetViews>
    <sheetView rightToLeft="1" workbookViewId="0">
      <selection activeCell="F29" sqref="F29"/>
    </sheetView>
  </sheetViews>
  <sheetFormatPr defaultRowHeight="13.2" x14ac:dyDescent="0.25"/>
  <cols>
    <col min="1" max="1" width="6.6640625" bestFit="1" customWidth="1"/>
    <col min="2" max="2" width="25.109375" customWidth="1"/>
    <col min="3" max="3" width="1.33203125" customWidth="1"/>
    <col min="4" max="4" width="15" bestFit="1" customWidth="1"/>
    <col min="5" max="5" width="1.33203125" customWidth="1"/>
    <col min="6" max="6" width="15.44140625" bestFit="1" customWidth="1"/>
    <col min="7" max="7" width="1.33203125" customWidth="1"/>
    <col min="8" max="8" width="13.6640625" bestFit="1" customWidth="1"/>
    <col min="9" max="9" width="1.33203125" customWidth="1"/>
    <col min="10" max="10" width="14.6640625" bestFit="1" customWidth="1"/>
    <col min="11" max="11" width="1.33203125" customWidth="1"/>
    <col min="12" max="12" width="15" bestFit="1" customWidth="1"/>
    <col min="13" max="13" width="1.33203125" customWidth="1"/>
    <col min="14" max="14" width="15.44140625" bestFit="1" customWidth="1"/>
    <col min="15" max="15" width="1.33203125" customWidth="1"/>
    <col min="16" max="16" width="13.6640625" bestFit="1" customWidth="1"/>
    <col min="17" max="17" width="1.33203125" customWidth="1"/>
    <col min="18" max="18" width="15.88671875" bestFit="1" customWidth="1"/>
    <col min="19" max="19" width="0.33203125" customWidth="1"/>
  </cols>
  <sheetData>
    <row r="1" spans="1:18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</row>
    <row r="2" spans="1:18" ht="25.2" x14ac:dyDescent="0.25">
      <c r="A2" s="56" t="s">
        <v>147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5" spans="1:18" ht="23.4" x14ac:dyDescent="0.25">
      <c r="A5" s="26" t="s">
        <v>181</v>
      </c>
      <c r="B5" s="64" t="s">
        <v>182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18" ht="20.399999999999999" x14ac:dyDescent="0.25">
      <c r="D6" s="58" t="s">
        <v>166</v>
      </c>
      <c r="E6" s="58"/>
      <c r="F6" s="58"/>
      <c r="G6" s="58"/>
      <c r="H6" s="58"/>
      <c r="I6" s="58"/>
      <c r="J6" s="58"/>
      <c r="L6" s="58" t="s">
        <v>167</v>
      </c>
      <c r="M6" s="58"/>
      <c r="N6" s="58"/>
      <c r="O6" s="58"/>
      <c r="P6" s="58"/>
      <c r="Q6" s="58"/>
      <c r="R6" s="58"/>
    </row>
    <row r="7" spans="1:18" x14ac:dyDescent="0.25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0.399999999999999" x14ac:dyDescent="0.25">
      <c r="A8" s="58" t="s">
        <v>183</v>
      </c>
      <c r="B8" s="58"/>
      <c r="D8" s="24" t="s">
        <v>184</v>
      </c>
      <c r="F8" s="24" t="s">
        <v>170</v>
      </c>
      <c r="H8" s="24" t="s">
        <v>171</v>
      </c>
      <c r="J8" s="24" t="s">
        <v>31</v>
      </c>
      <c r="L8" s="24" t="s">
        <v>184</v>
      </c>
      <c r="N8" s="24" t="s">
        <v>170</v>
      </c>
      <c r="P8" s="24" t="s">
        <v>171</v>
      </c>
      <c r="R8" s="24" t="s">
        <v>31</v>
      </c>
    </row>
    <row r="9" spans="1:18" ht="18.600000000000001" x14ac:dyDescent="0.25">
      <c r="A9" s="62" t="s">
        <v>185</v>
      </c>
      <c r="B9" s="62"/>
      <c r="D9" s="6">
        <v>0</v>
      </c>
      <c r="F9" s="6">
        <v>0</v>
      </c>
      <c r="H9" s="6">
        <v>0</v>
      </c>
      <c r="J9" s="6">
        <v>0</v>
      </c>
      <c r="L9" s="6">
        <v>12130804735</v>
      </c>
      <c r="N9" s="6">
        <v>0</v>
      </c>
      <c r="P9" s="6">
        <v>5221745998</v>
      </c>
      <c r="R9" s="6">
        <v>17352550733</v>
      </c>
    </row>
    <row r="10" spans="1:18" ht="18.600000000000001" x14ac:dyDescent="0.25">
      <c r="A10" s="60" t="s">
        <v>86</v>
      </c>
      <c r="B10" s="60"/>
      <c r="D10" s="9">
        <v>0</v>
      </c>
      <c r="F10" s="9">
        <v>273003474</v>
      </c>
      <c r="H10" s="9">
        <v>0</v>
      </c>
      <c r="J10" s="9">
        <v>273003474</v>
      </c>
      <c r="L10" s="9">
        <v>0</v>
      </c>
      <c r="N10" s="9">
        <v>1474525790</v>
      </c>
      <c r="P10" s="9">
        <v>167308977</v>
      </c>
      <c r="R10" s="9">
        <v>1641834767</v>
      </c>
    </row>
    <row r="11" spans="1:18" ht="18.600000000000001" x14ac:dyDescent="0.25">
      <c r="A11" s="60" t="s">
        <v>77</v>
      </c>
      <c r="B11" s="60"/>
      <c r="D11" s="9">
        <v>0</v>
      </c>
      <c r="F11" s="9">
        <v>3168525337</v>
      </c>
      <c r="H11" s="9">
        <v>0</v>
      </c>
      <c r="J11" s="9">
        <v>3168525337</v>
      </c>
      <c r="L11" s="9">
        <v>0</v>
      </c>
      <c r="N11" s="9">
        <v>16531436538</v>
      </c>
      <c r="P11" s="9">
        <v>3826030474</v>
      </c>
      <c r="R11" s="9">
        <v>20357467012</v>
      </c>
    </row>
    <row r="12" spans="1:18" ht="18.600000000000001" x14ac:dyDescent="0.25">
      <c r="A12" s="60" t="s">
        <v>80</v>
      </c>
      <c r="B12" s="60"/>
      <c r="D12" s="9">
        <v>0</v>
      </c>
      <c r="F12" s="9">
        <v>3279337970</v>
      </c>
      <c r="H12" s="9">
        <v>0</v>
      </c>
      <c r="J12" s="9">
        <v>3279337970</v>
      </c>
      <c r="L12" s="9">
        <v>0</v>
      </c>
      <c r="N12" s="9">
        <v>15858168066</v>
      </c>
      <c r="P12" s="9">
        <v>224416455</v>
      </c>
      <c r="R12" s="9">
        <v>16082584521</v>
      </c>
    </row>
    <row r="13" spans="1:18" ht="18.600000000000001" x14ac:dyDescent="0.25">
      <c r="A13" s="60" t="s">
        <v>107</v>
      </c>
      <c r="B13" s="60"/>
      <c r="D13" s="9">
        <v>768073975</v>
      </c>
      <c r="F13" s="9">
        <v>934014843</v>
      </c>
      <c r="H13" s="9">
        <v>0</v>
      </c>
      <c r="J13" s="9">
        <v>1702088818</v>
      </c>
      <c r="L13" s="9">
        <v>768073975</v>
      </c>
      <c r="N13" s="9">
        <v>934014843</v>
      </c>
      <c r="P13" s="9">
        <v>0</v>
      </c>
      <c r="R13" s="9">
        <v>1702088818</v>
      </c>
    </row>
    <row r="14" spans="1:18" s="8" customFormat="1" ht="18.600000000000001" x14ac:dyDescent="0.25">
      <c r="A14" s="8" t="s">
        <v>101</v>
      </c>
      <c r="D14" s="8">
        <v>4191630718</v>
      </c>
      <c r="F14" s="8">
        <v>10829108469</v>
      </c>
      <c r="H14" s="8">
        <v>0</v>
      </c>
      <c r="J14" s="8">
        <v>15020739187</v>
      </c>
      <c r="L14" s="8">
        <v>11902906862</v>
      </c>
      <c r="N14" s="8">
        <v>5460981587</v>
      </c>
      <c r="P14" s="8">
        <v>0</v>
      </c>
      <c r="R14" s="8">
        <v>17363888449</v>
      </c>
    </row>
    <row r="15" spans="1:18" ht="18.600000000000001" x14ac:dyDescent="0.25">
      <c r="A15" s="60" t="s">
        <v>98</v>
      </c>
      <c r="B15" s="60"/>
      <c r="D15" s="9">
        <v>4019246364</v>
      </c>
      <c r="F15" s="9">
        <v>-4621685591</v>
      </c>
      <c r="H15" s="9">
        <v>0</v>
      </c>
      <c r="J15" s="9">
        <v>-602439227</v>
      </c>
      <c r="L15" s="9">
        <v>20445883857</v>
      </c>
      <c r="N15" s="9">
        <v>4986886905</v>
      </c>
      <c r="P15" s="9">
        <v>0</v>
      </c>
      <c r="R15" s="9">
        <v>25432770762</v>
      </c>
    </row>
    <row r="16" spans="1:18" s="8" customFormat="1" ht="18.600000000000001" x14ac:dyDescent="0.25">
      <c r="A16" s="8" t="s">
        <v>95</v>
      </c>
      <c r="D16" s="8">
        <v>984960422</v>
      </c>
      <c r="F16" s="8">
        <v>-1389094268</v>
      </c>
      <c r="H16" s="8">
        <v>0</v>
      </c>
      <c r="J16" s="8">
        <v>-404133846</v>
      </c>
      <c r="L16" s="8">
        <v>5416877770</v>
      </c>
      <c r="N16" s="8">
        <v>-1148874958</v>
      </c>
      <c r="P16" s="8">
        <v>0</v>
      </c>
      <c r="R16" s="8">
        <v>4268002812</v>
      </c>
    </row>
    <row r="17" spans="1:18" s="8" customFormat="1" ht="18.600000000000001" x14ac:dyDescent="0.25">
      <c r="A17" s="8" t="s">
        <v>92</v>
      </c>
      <c r="D17" s="8">
        <v>1175338379</v>
      </c>
      <c r="F17" s="8">
        <v>-38978793</v>
      </c>
      <c r="H17" s="8">
        <v>0</v>
      </c>
      <c r="J17" s="8">
        <v>1136359586</v>
      </c>
      <c r="L17" s="8">
        <v>6391707510</v>
      </c>
      <c r="N17" s="8">
        <v>-188397502</v>
      </c>
      <c r="P17" s="8">
        <v>0</v>
      </c>
      <c r="R17" s="8">
        <v>6203310008</v>
      </c>
    </row>
    <row r="18" spans="1:18" s="8" customFormat="1" ht="18.600000000000001" x14ac:dyDescent="0.25">
      <c r="A18" s="8" t="s">
        <v>89</v>
      </c>
      <c r="D18" s="8">
        <v>0</v>
      </c>
      <c r="F18" s="8">
        <v>0</v>
      </c>
      <c r="H18" s="8">
        <v>0</v>
      </c>
      <c r="J18" s="8">
        <v>0</v>
      </c>
      <c r="L18" s="8">
        <v>0</v>
      </c>
      <c r="N18" s="8">
        <v>3742852334</v>
      </c>
      <c r="P18" s="8">
        <v>0</v>
      </c>
      <c r="R18" s="8">
        <v>3742852334</v>
      </c>
    </row>
    <row r="19" spans="1:18" s="8" customFormat="1" ht="18.600000000000001" x14ac:dyDescent="0.25">
      <c r="A19" s="8" t="s">
        <v>104</v>
      </c>
      <c r="D19" s="8">
        <v>0</v>
      </c>
      <c r="F19" s="8">
        <v>-31713909</v>
      </c>
      <c r="H19" s="8">
        <v>0</v>
      </c>
      <c r="J19" s="8">
        <v>-31713909</v>
      </c>
      <c r="L19" s="8">
        <v>0</v>
      </c>
      <c r="N19" s="8">
        <v>-31713909</v>
      </c>
      <c r="P19" s="8">
        <v>0</v>
      </c>
      <c r="R19" s="8">
        <v>-31713909</v>
      </c>
    </row>
    <row r="20" spans="1:18" s="8" customFormat="1" ht="18.600000000000001" x14ac:dyDescent="0.25">
      <c r="A20" s="8" t="s">
        <v>83</v>
      </c>
      <c r="D20" s="8">
        <v>0</v>
      </c>
      <c r="F20" s="8">
        <v>-936681741</v>
      </c>
      <c r="H20" s="8">
        <v>0</v>
      </c>
      <c r="J20" s="8">
        <v>-936681741</v>
      </c>
      <c r="L20" s="8">
        <v>0</v>
      </c>
      <c r="N20" s="8">
        <v>-961587987</v>
      </c>
      <c r="P20" s="8">
        <v>0</v>
      </c>
      <c r="R20" s="8">
        <v>-961587987</v>
      </c>
    </row>
    <row r="21" spans="1:18" s="8" customFormat="1" ht="18.600000000000001" x14ac:dyDescent="0.25">
      <c r="A21" s="8" t="s">
        <v>70</v>
      </c>
      <c r="D21" s="8">
        <v>0</v>
      </c>
      <c r="F21" s="8">
        <v>2694589545</v>
      </c>
      <c r="H21" s="8">
        <v>0</v>
      </c>
      <c r="J21" s="8">
        <v>2694589545</v>
      </c>
      <c r="L21" s="8">
        <v>0</v>
      </c>
      <c r="N21" s="8">
        <v>9543958348</v>
      </c>
      <c r="P21" s="8">
        <v>0</v>
      </c>
      <c r="R21" s="8">
        <v>9543958348</v>
      </c>
    </row>
    <row r="22" spans="1:18" s="8" customFormat="1" ht="18.600000000000001" x14ac:dyDescent="0.25">
      <c r="A22" s="8" t="s">
        <v>74</v>
      </c>
      <c r="D22" s="8">
        <v>0</v>
      </c>
      <c r="F22" s="8">
        <v>3909355982</v>
      </c>
      <c r="H22" s="8">
        <v>0</v>
      </c>
      <c r="J22" s="8">
        <v>3909355982</v>
      </c>
      <c r="L22" s="8">
        <v>0</v>
      </c>
      <c r="N22" s="8">
        <v>4188916154</v>
      </c>
      <c r="P22" s="8">
        <v>0</v>
      </c>
      <c r="R22" s="8">
        <v>4188916154</v>
      </c>
    </row>
    <row r="23" spans="1:18" ht="21" thickBot="1" x14ac:dyDescent="0.3">
      <c r="A23" s="55" t="s">
        <v>31</v>
      </c>
      <c r="B23" s="55"/>
      <c r="D23" s="15">
        <v>11139249858</v>
      </c>
      <c r="F23" s="15">
        <v>18069781318</v>
      </c>
      <c r="H23" s="15">
        <v>0</v>
      </c>
      <c r="J23" s="15">
        <v>29209031176</v>
      </c>
      <c r="L23" s="15">
        <v>57056254709</v>
      </c>
      <c r="N23" s="15">
        <v>60391166209</v>
      </c>
      <c r="P23" s="15">
        <v>9439501904</v>
      </c>
      <c r="R23" s="15">
        <v>126886922822</v>
      </c>
    </row>
    <row r="24" spans="1:18" ht="13.8" thickTop="1" x14ac:dyDescent="0.25"/>
  </sheetData>
  <mergeCells count="14">
    <mergeCell ref="A1:R1"/>
    <mergeCell ref="A2:R2"/>
    <mergeCell ref="A3:R3"/>
    <mergeCell ref="B5:R5"/>
    <mergeCell ref="D6:J6"/>
    <mergeCell ref="L6:R6"/>
    <mergeCell ref="A23:B23"/>
    <mergeCell ref="A13:B13"/>
    <mergeCell ref="A15:B15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8"/>
  <sheetViews>
    <sheetView rightToLeft="1" workbookViewId="0">
      <selection activeCell="I16" sqref="I16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20.6640625" customWidth="1"/>
    <col min="6" max="6" width="1.33203125" customWidth="1"/>
    <col min="7" max="7" width="15.5546875" customWidth="1"/>
    <col min="8" max="8" width="1.33203125" customWidth="1"/>
    <col min="9" max="9" width="31.109375" customWidth="1"/>
    <col min="10" max="10" width="1.33203125" customWidth="1"/>
    <col min="11" max="11" width="31.109375" customWidth="1"/>
    <col min="12" max="12" width="0.33203125" customWidth="1"/>
  </cols>
  <sheetData>
    <row r="1" spans="1:18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8" ht="25.2" x14ac:dyDescent="0.25">
      <c r="A2" s="56" t="s">
        <v>147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8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5" spans="1:18" ht="23.4" x14ac:dyDescent="0.25">
      <c r="A5" s="64" t="s">
        <v>179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8" ht="20.399999999999999" x14ac:dyDescent="0.25">
      <c r="I6" s="24" t="s">
        <v>166</v>
      </c>
      <c r="K6" s="24" t="s">
        <v>167</v>
      </c>
    </row>
    <row r="7" spans="1:18" ht="40.799999999999997" x14ac:dyDescent="0.25">
      <c r="A7" s="24" t="s">
        <v>206</v>
      </c>
      <c r="C7" s="39" t="s">
        <v>207</v>
      </c>
      <c r="E7" s="39" t="s">
        <v>208</v>
      </c>
      <c r="G7" s="39" t="s">
        <v>209</v>
      </c>
      <c r="I7" s="17" t="s">
        <v>210</v>
      </c>
      <c r="K7" s="17" t="s">
        <v>210</v>
      </c>
    </row>
    <row r="8" spans="1:18" ht="18.600000000000001" x14ac:dyDescent="0.25">
      <c r="A8" s="60"/>
      <c r="B8" s="60"/>
      <c r="C8" s="9"/>
      <c r="D8" s="9"/>
      <c r="E8" s="9"/>
      <c r="F8" s="9"/>
      <c r="G8" s="9"/>
      <c r="H8" s="9"/>
      <c r="I8" s="9"/>
      <c r="J8" s="9"/>
      <c r="K8" s="9"/>
      <c r="L8" s="9"/>
      <c r="N8" s="9"/>
      <c r="P8" s="9"/>
      <c r="R8" s="9"/>
    </row>
  </sheetData>
  <mergeCells count="5">
    <mergeCell ref="A1:K1"/>
    <mergeCell ref="A2:K2"/>
    <mergeCell ref="A3:K3"/>
    <mergeCell ref="A5:K5"/>
    <mergeCell ref="A8:B8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H18" sqref="H18"/>
    </sheetView>
  </sheetViews>
  <sheetFormatPr defaultRowHeight="13.2" x14ac:dyDescent="0.25"/>
  <cols>
    <col min="1" max="1" width="6.5546875" bestFit="1" customWidth="1"/>
    <col min="2" max="2" width="41.5546875" customWidth="1"/>
    <col min="3" max="3" width="1.33203125" customWidth="1"/>
    <col min="4" max="4" width="14" customWidth="1"/>
    <col min="5" max="5" width="1.33203125" customWidth="1"/>
    <col min="6" max="6" width="15.6640625" customWidth="1"/>
    <col min="7" max="7" width="0.33203125" customWidth="1"/>
  </cols>
  <sheetData>
    <row r="1" spans="1:6" ht="29.1" customHeight="1" x14ac:dyDescent="0.25">
      <c r="A1" s="56" t="s">
        <v>0</v>
      </c>
      <c r="B1" s="56"/>
      <c r="C1" s="56"/>
      <c r="D1" s="56"/>
      <c r="E1" s="56"/>
      <c r="F1" s="56"/>
    </row>
    <row r="2" spans="1:6" ht="21.75" customHeight="1" x14ac:dyDescent="0.25">
      <c r="A2" s="56" t="s">
        <v>147</v>
      </c>
      <c r="B2" s="56"/>
      <c r="C2" s="56"/>
      <c r="D2" s="56"/>
      <c r="E2" s="56"/>
      <c r="F2" s="56"/>
    </row>
    <row r="3" spans="1:6" ht="21.75" customHeight="1" x14ac:dyDescent="0.25">
      <c r="A3" s="56" t="s">
        <v>2</v>
      </c>
      <c r="B3" s="56"/>
      <c r="C3" s="56"/>
      <c r="D3" s="56"/>
      <c r="E3" s="56"/>
      <c r="F3" s="56"/>
    </row>
    <row r="4" spans="1:6" ht="14.4" customHeight="1" x14ac:dyDescent="0.25"/>
    <row r="5" spans="1:6" ht="29.1" customHeight="1" x14ac:dyDescent="0.25">
      <c r="A5" s="26" t="s">
        <v>191</v>
      </c>
      <c r="B5" s="64" t="s">
        <v>162</v>
      </c>
      <c r="C5" s="64"/>
      <c r="D5" s="64"/>
      <c r="E5" s="64"/>
      <c r="F5" s="64"/>
    </row>
    <row r="6" spans="1:6" ht="14.4" customHeight="1" x14ac:dyDescent="0.25">
      <c r="D6" s="24" t="s">
        <v>166</v>
      </c>
      <c r="F6" s="24" t="s">
        <v>9</v>
      </c>
    </row>
    <row r="7" spans="1:6" ht="14.4" customHeight="1" x14ac:dyDescent="0.25">
      <c r="A7" s="58" t="s">
        <v>162</v>
      </c>
      <c r="B7" s="58"/>
      <c r="D7" s="4" t="s">
        <v>121</v>
      </c>
      <c r="F7" s="4" t="s">
        <v>121</v>
      </c>
    </row>
    <row r="8" spans="1:6" ht="21.75" customHeight="1" x14ac:dyDescent="0.25">
      <c r="A8" s="62" t="s">
        <v>162</v>
      </c>
      <c r="B8" s="62"/>
      <c r="D8" s="6">
        <v>0</v>
      </c>
      <c r="F8" s="6">
        <v>0</v>
      </c>
    </row>
    <row r="9" spans="1:6" ht="21.75" customHeight="1" x14ac:dyDescent="0.25">
      <c r="A9" s="60" t="s">
        <v>192</v>
      </c>
      <c r="B9" s="60"/>
      <c r="D9" s="9">
        <v>0</v>
      </c>
      <c r="F9" s="9">
        <v>101002190</v>
      </c>
    </row>
    <row r="10" spans="1:6" ht="21.75" customHeight="1" x14ac:dyDescent="0.25">
      <c r="A10" s="65" t="s">
        <v>193</v>
      </c>
      <c r="B10" s="65"/>
      <c r="D10" s="12">
        <v>353382026</v>
      </c>
      <c r="F10" s="12">
        <v>803252225</v>
      </c>
    </row>
    <row r="11" spans="1:6" ht="21.75" customHeight="1" x14ac:dyDescent="0.25">
      <c r="A11" s="55" t="s">
        <v>31</v>
      </c>
      <c r="B11" s="55"/>
      <c r="D11" s="15">
        <v>353382026</v>
      </c>
      <c r="F11" s="15">
        <v>904254415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O21" sqref="O21"/>
    </sheetView>
  </sheetViews>
  <sheetFormatPr defaultRowHeight="13.2" x14ac:dyDescent="0.25"/>
  <cols>
    <col min="1" max="1" width="7.6640625" bestFit="1" customWidth="1"/>
    <col min="2" max="2" width="1.33203125" customWidth="1"/>
    <col min="3" max="3" width="9" bestFit="1" customWidth="1"/>
    <col min="4" max="4" width="1.33203125" customWidth="1"/>
    <col min="5" max="5" width="10.44140625" customWidth="1"/>
    <col min="6" max="6" width="1.33203125" customWidth="1"/>
    <col min="7" max="7" width="5.44140625" bestFit="1" customWidth="1"/>
    <col min="8" max="8" width="1.33203125" customWidth="1"/>
    <col min="9" max="9" width="10.5546875" bestFit="1" customWidth="1"/>
    <col min="10" max="10" width="1.33203125" customWidth="1"/>
    <col min="11" max="11" width="10.44140625" customWidth="1"/>
    <col min="12" max="12" width="1.33203125" customWidth="1"/>
    <col min="13" max="13" width="16.6640625" bestFit="1" customWidth="1"/>
    <col min="14" max="14" width="1.33203125" customWidth="1"/>
    <col min="15" max="15" width="17.109375" bestFit="1" customWidth="1"/>
    <col min="16" max="16" width="1.33203125" customWidth="1"/>
    <col min="17" max="17" width="11.44140625" bestFit="1" customWidth="1"/>
    <col min="18" max="18" width="1.33203125" customWidth="1"/>
    <col min="19" max="19" width="11.44140625" bestFit="1" customWidth="1"/>
    <col min="20" max="20" width="1.33203125" customWidth="1"/>
    <col min="21" max="21" width="17.33203125" bestFit="1" customWidth="1"/>
    <col min="22" max="22" width="1.33203125" customWidth="1"/>
    <col min="23" max="23" width="14.33203125" bestFit="1" customWidth="1"/>
    <col min="24" max="24" width="1.33203125" customWidth="1"/>
    <col min="25" max="25" width="16" bestFit="1" customWidth="1"/>
    <col min="26" max="26" width="0.33203125" customWidth="1"/>
  </cols>
  <sheetData>
    <row r="1" spans="1:25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5" ht="25.2" x14ac:dyDescent="0.25">
      <c r="A2" s="56" t="s">
        <v>147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</row>
    <row r="5" spans="1:25" ht="23.4" x14ac:dyDescent="0.25">
      <c r="A5" s="64" t="s">
        <v>222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</row>
    <row r="7" spans="1:25" ht="20.399999999999999" x14ac:dyDescent="0.25">
      <c r="E7" s="58" t="s">
        <v>166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Y7" s="24" t="s">
        <v>167</v>
      </c>
    </row>
    <row r="8" spans="1:25" ht="20.399999999999999" x14ac:dyDescent="0.25">
      <c r="A8" s="24" t="s">
        <v>223</v>
      </c>
      <c r="C8" s="24" t="s">
        <v>224</v>
      </c>
      <c r="E8" s="17" t="s">
        <v>36</v>
      </c>
      <c r="F8" s="3"/>
      <c r="G8" s="17" t="s">
        <v>13</v>
      </c>
      <c r="H8" s="3"/>
      <c r="I8" s="17" t="s">
        <v>35</v>
      </c>
      <c r="J8" s="3"/>
      <c r="K8" s="17" t="s">
        <v>225</v>
      </c>
      <c r="L8" s="3"/>
      <c r="M8" s="17" t="s">
        <v>226</v>
      </c>
      <c r="N8" s="3"/>
      <c r="O8" s="17" t="s">
        <v>227</v>
      </c>
      <c r="P8" s="3"/>
      <c r="Q8" s="17" t="s">
        <v>228</v>
      </c>
      <c r="R8" s="3"/>
      <c r="S8" s="17" t="s">
        <v>229</v>
      </c>
      <c r="T8" s="3"/>
      <c r="U8" s="17" t="s">
        <v>230</v>
      </c>
      <c r="V8" s="3"/>
      <c r="W8" s="17" t="s">
        <v>231</v>
      </c>
      <c r="Y8" s="17" t="s">
        <v>231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23"/>
  <sheetViews>
    <sheetView rightToLeft="1" tabSelected="1" topLeftCell="I1" workbookViewId="0">
      <selection activeCell="V27" sqref="V27"/>
    </sheetView>
  </sheetViews>
  <sheetFormatPr defaultRowHeight="13.2" x14ac:dyDescent="0.25"/>
  <cols>
    <col min="1" max="1" width="28" bestFit="1" customWidth="1"/>
    <col min="2" max="2" width="0.109375" customWidth="1"/>
    <col min="3" max="3" width="1.33203125" customWidth="1"/>
    <col min="4" max="4" width="18.5546875" bestFit="1" customWidth="1"/>
    <col min="5" max="5" width="1.33203125" customWidth="1"/>
    <col min="6" max="6" width="8.109375" customWidth="1"/>
    <col min="7" max="7" width="1.33203125" hidden="1" customWidth="1"/>
    <col min="8" max="8" width="15.44140625" bestFit="1" customWidth="1"/>
    <col min="9" max="9" width="1.33203125" customWidth="1"/>
    <col min="10" max="10" width="12.88671875" bestFit="1" customWidth="1"/>
    <col min="11" max="11" width="1.33203125" customWidth="1"/>
    <col min="12" max="12" width="12.88671875" bestFit="1" customWidth="1"/>
    <col min="13" max="13" width="1.33203125" customWidth="1"/>
    <col min="14" max="14" width="11.88671875" bestFit="1" customWidth="1"/>
    <col min="15" max="15" width="1.33203125" customWidth="1"/>
    <col min="16" max="16" width="9.6640625" bestFit="1" customWidth="1"/>
    <col min="17" max="17" width="1.33203125" customWidth="1"/>
    <col min="18" max="18" width="17.88671875" bestFit="1" customWidth="1"/>
    <col min="19" max="19" width="1.33203125" customWidth="1"/>
    <col min="20" max="20" width="17.88671875" bestFit="1" customWidth="1"/>
    <col min="21" max="21" width="1.33203125" customWidth="1"/>
    <col min="22" max="22" width="8.33203125" bestFit="1" customWidth="1"/>
    <col min="23" max="23" width="1.33203125" customWidth="1"/>
    <col min="24" max="24" width="16" bestFit="1" customWidth="1"/>
    <col min="25" max="25" width="1.33203125" customWidth="1"/>
    <col min="26" max="26" width="5.44140625" bestFit="1" customWidth="1"/>
    <col min="27" max="27" width="1.33203125" customWidth="1"/>
    <col min="28" max="28" width="10.33203125" bestFit="1" customWidth="1"/>
    <col min="29" max="29" width="1.33203125" customWidth="1"/>
    <col min="30" max="30" width="9.6640625" bestFit="1" customWidth="1"/>
    <col min="31" max="31" width="1.33203125" customWidth="1"/>
    <col min="32" max="32" width="16.109375" bestFit="1" customWidth="1"/>
    <col min="33" max="33" width="1.33203125" customWidth="1"/>
    <col min="34" max="34" width="17.6640625" bestFit="1" customWidth="1"/>
    <col min="35" max="35" width="1.33203125" customWidth="1"/>
    <col min="36" max="36" width="17.6640625" bestFit="1" customWidth="1"/>
    <col min="37" max="37" width="1.33203125" customWidth="1"/>
    <col min="38" max="38" width="18.33203125" bestFit="1" customWidth="1"/>
    <col min="39" max="39" width="0.33203125" customWidth="1"/>
  </cols>
  <sheetData>
    <row r="1" spans="1:41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</row>
    <row r="2" spans="1:41" ht="25.2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</row>
    <row r="3" spans="1:41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</row>
    <row r="5" spans="1:41" s="27" customFormat="1" ht="23.4" x14ac:dyDescent="0.25">
      <c r="A5" s="26" t="s">
        <v>61</v>
      </c>
      <c r="B5" s="64" t="s">
        <v>62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</row>
    <row r="6" spans="1:41" ht="20.399999999999999" x14ac:dyDescent="0.25">
      <c r="A6" s="58" t="s">
        <v>63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 t="s">
        <v>7</v>
      </c>
      <c r="Q6" s="58"/>
      <c r="R6" s="58"/>
      <c r="S6" s="58"/>
      <c r="T6" s="58"/>
      <c r="V6" s="58" t="s">
        <v>8</v>
      </c>
      <c r="W6" s="58"/>
      <c r="X6" s="58"/>
      <c r="Y6" s="58"/>
      <c r="Z6" s="58"/>
      <c r="AA6" s="58"/>
      <c r="AB6" s="58"/>
      <c r="AD6" s="58" t="s">
        <v>9</v>
      </c>
      <c r="AE6" s="58"/>
      <c r="AF6" s="58"/>
      <c r="AG6" s="58"/>
      <c r="AH6" s="58"/>
      <c r="AI6" s="58"/>
      <c r="AJ6" s="58"/>
      <c r="AK6" s="58"/>
      <c r="AL6" s="58"/>
    </row>
    <row r="7" spans="1:41" ht="20.399999999999999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59" t="s">
        <v>10</v>
      </c>
      <c r="W7" s="59"/>
      <c r="X7" s="59"/>
      <c r="Y7" s="3"/>
      <c r="Z7" s="59" t="s">
        <v>11</v>
      </c>
      <c r="AA7" s="59"/>
      <c r="AB7" s="59"/>
      <c r="AD7" s="3"/>
      <c r="AE7" s="3"/>
      <c r="AF7" s="3"/>
      <c r="AG7" s="3"/>
      <c r="AH7" s="3"/>
      <c r="AI7" s="3"/>
      <c r="AJ7" s="3"/>
      <c r="AK7" s="3"/>
      <c r="AL7" s="3"/>
    </row>
    <row r="8" spans="1:41" ht="20.399999999999999" x14ac:dyDescent="0.25">
      <c r="A8" s="58" t="s">
        <v>64</v>
      </c>
      <c r="B8" s="58"/>
      <c r="D8" s="24" t="s">
        <v>65</v>
      </c>
      <c r="F8" s="24" t="s">
        <v>66</v>
      </c>
      <c r="H8" s="24" t="s">
        <v>67</v>
      </c>
      <c r="J8" s="24" t="s">
        <v>68</v>
      </c>
      <c r="L8" s="24" t="s">
        <v>69</v>
      </c>
      <c r="N8" s="24" t="s">
        <v>37</v>
      </c>
      <c r="P8" s="24" t="s">
        <v>13</v>
      </c>
      <c r="R8" s="24" t="s">
        <v>14</v>
      </c>
      <c r="T8" s="24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4" t="s">
        <v>13</v>
      </c>
      <c r="AF8" s="24" t="s">
        <v>17</v>
      </c>
      <c r="AH8" s="24" t="s">
        <v>14</v>
      </c>
      <c r="AJ8" s="24" t="s">
        <v>15</v>
      </c>
      <c r="AL8" s="24" t="s">
        <v>18</v>
      </c>
      <c r="AO8" s="50"/>
    </row>
    <row r="9" spans="1:41" ht="18.600000000000001" x14ac:dyDescent="0.25">
      <c r="A9" s="62" t="s">
        <v>70</v>
      </c>
      <c r="B9" s="62"/>
      <c r="D9" s="5" t="s">
        <v>71</v>
      </c>
      <c r="F9" s="5" t="s">
        <v>71</v>
      </c>
      <c r="H9" s="35" t="s">
        <v>72</v>
      </c>
      <c r="I9" s="51"/>
      <c r="J9" s="35" t="s">
        <v>73</v>
      </c>
      <c r="L9" s="37">
        <v>21</v>
      </c>
      <c r="M9" s="51"/>
      <c r="N9" s="37">
        <v>21</v>
      </c>
      <c r="P9" s="6">
        <v>150000</v>
      </c>
      <c r="R9" s="6">
        <v>152400460284</v>
      </c>
      <c r="T9" s="6">
        <v>159249829087</v>
      </c>
      <c r="V9" s="6">
        <v>0</v>
      </c>
      <c r="X9" s="6">
        <v>0</v>
      </c>
      <c r="Z9" s="6">
        <v>0</v>
      </c>
      <c r="AB9" s="6">
        <v>0</v>
      </c>
      <c r="AD9" s="6">
        <v>150000</v>
      </c>
      <c r="AF9" s="6">
        <v>1080412</v>
      </c>
      <c r="AH9" s="6">
        <v>152400460284</v>
      </c>
      <c r="AJ9" s="6">
        <v>161944418632</v>
      </c>
      <c r="AL9" s="7">
        <v>4.5199999999999996</v>
      </c>
    </row>
    <row r="10" spans="1:41" ht="18.600000000000001" x14ac:dyDescent="0.25">
      <c r="A10" s="60" t="s">
        <v>74</v>
      </c>
      <c r="B10" s="60"/>
      <c r="D10" s="8" t="s">
        <v>71</v>
      </c>
      <c r="F10" s="8" t="s">
        <v>71</v>
      </c>
      <c r="H10" s="36" t="s">
        <v>75</v>
      </c>
      <c r="I10" s="51"/>
      <c r="J10" s="36" t="s">
        <v>76</v>
      </c>
      <c r="L10" s="37">
        <v>23</v>
      </c>
      <c r="M10" s="51"/>
      <c r="N10" s="37">
        <v>23</v>
      </c>
      <c r="P10" s="9">
        <v>41000</v>
      </c>
      <c r="R10" s="9">
        <v>201992601904</v>
      </c>
      <c r="T10" s="9">
        <v>202272162076</v>
      </c>
      <c r="V10" s="9">
        <v>0</v>
      </c>
      <c r="X10" s="9">
        <v>0</v>
      </c>
      <c r="Z10" s="9">
        <v>0</v>
      </c>
      <c r="AB10" s="9">
        <v>0</v>
      </c>
      <c r="AD10" s="9">
        <v>41000</v>
      </c>
      <c r="AF10" s="9">
        <v>5032466</v>
      </c>
      <c r="AH10" s="9">
        <v>201992601904</v>
      </c>
      <c r="AJ10" s="9">
        <v>206181518058</v>
      </c>
      <c r="AL10" s="10">
        <v>5.76</v>
      </c>
    </row>
    <row r="11" spans="1:41" ht="18.600000000000001" x14ac:dyDescent="0.25">
      <c r="A11" s="60" t="s">
        <v>77</v>
      </c>
      <c r="B11" s="60"/>
      <c r="D11" s="8" t="s">
        <v>71</v>
      </c>
      <c r="F11" s="8" t="s">
        <v>71</v>
      </c>
      <c r="H11" s="36" t="s">
        <v>78</v>
      </c>
      <c r="I11" s="51"/>
      <c r="J11" s="36" t="s">
        <v>79</v>
      </c>
      <c r="L11" s="37">
        <v>0</v>
      </c>
      <c r="M11" s="51"/>
      <c r="N11" s="37">
        <v>0</v>
      </c>
      <c r="P11" s="9">
        <v>176714</v>
      </c>
      <c r="R11" s="9">
        <v>103556962297</v>
      </c>
      <c r="T11" s="9">
        <v>124897122481</v>
      </c>
      <c r="V11" s="9">
        <v>0</v>
      </c>
      <c r="X11" s="9">
        <v>0</v>
      </c>
      <c r="Z11" s="9">
        <v>0</v>
      </c>
      <c r="AB11" s="9">
        <v>0</v>
      </c>
      <c r="AD11" s="9">
        <v>176714</v>
      </c>
      <c r="AF11" s="9">
        <v>725100</v>
      </c>
      <c r="AH11" s="9">
        <v>103556962297</v>
      </c>
      <c r="AJ11" s="9">
        <v>128065647818</v>
      </c>
      <c r="AL11" s="10">
        <v>3.58</v>
      </c>
    </row>
    <row r="12" spans="1:41" ht="18.600000000000001" x14ac:dyDescent="0.25">
      <c r="A12" s="60" t="s">
        <v>80</v>
      </c>
      <c r="B12" s="60"/>
      <c r="D12" s="8" t="s">
        <v>71</v>
      </c>
      <c r="F12" s="8" t="s">
        <v>71</v>
      </c>
      <c r="H12" s="36" t="s">
        <v>81</v>
      </c>
      <c r="I12" s="51"/>
      <c r="J12" s="36" t="s">
        <v>82</v>
      </c>
      <c r="L12" s="37">
        <v>0</v>
      </c>
      <c r="M12" s="51"/>
      <c r="N12" s="37">
        <v>0</v>
      </c>
      <c r="P12" s="9">
        <v>1012692</v>
      </c>
      <c r="R12" s="9">
        <v>467732846941</v>
      </c>
      <c r="T12" s="9">
        <v>480311677037</v>
      </c>
      <c r="V12" s="9">
        <v>0</v>
      </c>
      <c r="X12" s="9">
        <v>0</v>
      </c>
      <c r="Z12" s="9">
        <v>0</v>
      </c>
      <c r="AB12" s="9">
        <v>0</v>
      </c>
      <c r="AD12" s="9">
        <v>1012692</v>
      </c>
      <c r="AF12" s="9">
        <v>477790</v>
      </c>
      <c r="AH12" s="9">
        <v>467732846941</v>
      </c>
      <c r="AJ12" s="9">
        <v>483591015007</v>
      </c>
      <c r="AL12" s="10">
        <v>13.51</v>
      </c>
    </row>
    <row r="13" spans="1:41" ht="18.600000000000001" x14ac:dyDescent="0.25">
      <c r="A13" s="60" t="s">
        <v>83</v>
      </c>
      <c r="B13" s="60"/>
      <c r="D13" s="8" t="s">
        <v>71</v>
      </c>
      <c r="F13" s="8" t="s">
        <v>71</v>
      </c>
      <c r="H13" s="36" t="s">
        <v>84</v>
      </c>
      <c r="I13" s="51"/>
      <c r="J13" s="36" t="s">
        <v>85</v>
      </c>
      <c r="K13" s="51"/>
      <c r="L13" s="37">
        <v>0</v>
      </c>
      <c r="M13" s="51"/>
      <c r="N13" s="37">
        <v>0</v>
      </c>
      <c r="P13" s="9">
        <v>17447</v>
      </c>
      <c r="R13" s="9">
        <v>7673697033</v>
      </c>
      <c r="T13" s="9">
        <v>7648790787</v>
      </c>
      <c r="V13" s="9">
        <v>510343</v>
      </c>
      <c r="X13" s="9">
        <v>222276949413</v>
      </c>
      <c r="Z13" s="9">
        <v>0</v>
      </c>
      <c r="AB13" s="9">
        <v>0</v>
      </c>
      <c r="AD13" s="37">
        <v>527790</v>
      </c>
      <c r="AE13" s="51"/>
      <c r="AF13" s="9">
        <v>434100</v>
      </c>
      <c r="AH13" s="9">
        <v>229950646446</v>
      </c>
      <c r="AJ13" s="9">
        <v>228989058458</v>
      </c>
      <c r="AL13" s="10">
        <v>6.39</v>
      </c>
    </row>
    <row r="14" spans="1:41" ht="18.600000000000001" x14ac:dyDescent="0.25">
      <c r="A14" s="60" t="s">
        <v>86</v>
      </c>
      <c r="B14" s="60"/>
      <c r="D14" s="8" t="s">
        <v>71</v>
      </c>
      <c r="F14" s="8" t="s">
        <v>71</v>
      </c>
      <c r="H14" s="36" t="s">
        <v>87</v>
      </c>
      <c r="I14" s="51"/>
      <c r="J14" s="36" t="s">
        <v>88</v>
      </c>
      <c r="L14" s="37">
        <v>0</v>
      </c>
      <c r="M14" s="51"/>
      <c r="N14" s="37">
        <v>0</v>
      </c>
      <c r="P14" s="9">
        <v>12800</v>
      </c>
      <c r="R14" s="9">
        <v>8793172535</v>
      </c>
      <c r="T14" s="9">
        <v>11026577036</v>
      </c>
      <c r="V14" s="9">
        <v>0</v>
      </c>
      <c r="X14" s="9">
        <v>0</v>
      </c>
      <c r="Z14" s="9">
        <v>0</v>
      </c>
      <c r="AB14" s="9">
        <v>0</v>
      </c>
      <c r="AD14" s="9">
        <v>12800</v>
      </c>
      <c r="AF14" s="9">
        <v>883260</v>
      </c>
      <c r="AH14" s="9">
        <v>8793172535</v>
      </c>
      <c r="AJ14" s="9">
        <v>11299580510</v>
      </c>
      <c r="AL14" s="10">
        <v>0.32</v>
      </c>
    </row>
    <row r="15" spans="1:41" ht="18.600000000000001" x14ac:dyDescent="0.25">
      <c r="A15" s="8" t="s">
        <v>89</v>
      </c>
      <c r="B15" s="8"/>
      <c r="D15" s="8" t="s">
        <v>71</v>
      </c>
      <c r="F15" s="8" t="s">
        <v>71</v>
      </c>
      <c r="H15" s="36" t="s">
        <v>90</v>
      </c>
      <c r="I15" s="51"/>
      <c r="J15" s="36" t="s">
        <v>91</v>
      </c>
      <c r="L15" s="37">
        <v>0</v>
      </c>
      <c r="M15" s="51"/>
      <c r="N15" s="37">
        <v>0</v>
      </c>
      <c r="P15" s="9">
        <v>64409</v>
      </c>
      <c r="R15" s="9">
        <v>50027636802</v>
      </c>
      <c r="T15" s="9">
        <v>53770489136</v>
      </c>
      <c r="V15" s="9">
        <v>0</v>
      </c>
      <c r="X15" s="9">
        <v>0</v>
      </c>
      <c r="Z15" s="9">
        <v>0</v>
      </c>
      <c r="AB15" s="9">
        <v>0</v>
      </c>
      <c r="AD15" s="9">
        <v>64409</v>
      </c>
      <c r="AF15" s="9">
        <v>835283</v>
      </c>
      <c r="AH15" s="9">
        <v>50027636802</v>
      </c>
      <c r="AJ15" s="9">
        <v>53770489136</v>
      </c>
      <c r="AL15" s="10">
        <v>1.5</v>
      </c>
    </row>
    <row r="16" spans="1:41" ht="18.600000000000001" x14ac:dyDescent="0.25">
      <c r="A16" s="8" t="s">
        <v>92</v>
      </c>
      <c r="B16" s="8"/>
      <c r="D16" s="8" t="s">
        <v>71</v>
      </c>
      <c r="F16" s="8" t="s">
        <v>71</v>
      </c>
      <c r="H16" s="36" t="s">
        <v>93</v>
      </c>
      <c r="I16" s="51"/>
      <c r="J16" s="36" t="s">
        <v>94</v>
      </c>
      <c r="L16" s="37">
        <v>23</v>
      </c>
      <c r="M16" s="51"/>
      <c r="N16" s="37">
        <v>23</v>
      </c>
      <c r="P16" s="9">
        <v>65000</v>
      </c>
      <c r="R16" s="9">
        <v>52978800663</v>
      </c>
      <c r="T16" s="9">
        <v>53595841406</v>
      </c>
      <c r="V16" s="9">
        <v>0</v>
      </c>
      <c r="X16" s="9">
        <v>0</v>
      </c>
      <c r="Z16" s="9">
        <v>0</v>
      </c>
      <c r="AB16" s="9">
        <v>0</v>
      </c>
      <c r="AD16" s="9">
        <v>65000</v>
      </c>
      <c r="AF16" s="9">
        <v>824400</v>
      </c>
      <c r="AH16" s="9">
        <v>52978800663</v>
      </c>
      <c r="AJ16" s="9">
        <v>53556862612</v>
      </c>
      <c r="AL16" s="10">
        <v>1.5</v>
      </c>
    </row>
    <row r="17" spans="1:38" ht="18.600000000000001" x14ac:dyDescent="0.25">
      <c r="A17" s="8" t="s">
        <v>95</v>
      </c>
      <c r="B17" s="8"/>
      <c r="D17" s="8" t="s">
        <v>71</v>
      </c>
      <c r="F17" s="8" t="s">
        <v>71</v>
      </c>
      <c r="H17" s="36" t="s">
        <v>96</v>
      </c>
      <c r="I17" s="51"/>
      <c r="J17" s="36" t="s">
        <v>97</v>
      </c>
      <c r="L17" s="37">
        <v>23</v>
      </c>
      <c r="M17" s="51"/>
      <c r="N17" s="37">
        <v>23</v>
      </c>
      <c r="P17" s="9">
        <v>55000</v>
      </c>
      <c r="R17" s="9">
        <v>44350802642</v>
      </c>
      <c r="T17" s="9">
        <v>46248538675</v>
      </c>
      <c r="V17" s="9">
        <v>0</v>
      </c>
      <c r="X17" s="9">
        <v>0</v>
      </c>
      <c r="Z17" s="9">
        <v>0</v>
      </c>
      <c r="AB17" s="9">
        <v>0</v>
      </c>
      <c r="AD17" s="9">
        <v>55000</v>
      </c>
      <c r="AF17" s="9">
        <v>816070</v>
      </c>
      <c r="AH17" s="9">
        <v>44350802642</v>
      </c>
      <c r="AJ17" s="9">
        <v>44859444406</v>
      </c>
      <c r="AL17" s="10">
        <v>1.25</v>
      </c>
    </row>
    <row r="18" spans="1:38" ht="18.600000000000001" x14ac:dyDescent="0.25">
      <c r="A18" s="8" t="s">
        <v>98</v>
      </c>
      <c r="B18" s="8"/>
      <c r="D18" s="8" t="s">
        <v>71</v>
      </c>
      <c r="F18" s="8" t="s">
        <v>71</v>
      </c>
      <c r="H18" s="36" t="s">
        <v>99</v>
      </c>
      <c r="I18" s="51"/>
      <c r="J18" s="36" t="s">
        <v>100</v>
      </c>
      <c r="L18" s="37">
        <v>23</v>
      </c>
      <c r="M18" s="51"/>
      <c r="N18" s="37">
        <v>23</v>
      </c>
      <c r="P18" s="9">
        <v>210000</v>
      </c>
      <c r="R18" s="9">
        <v>168805120480</v>
      </c>
      <c r="T18" s="9">
        <v>177647351700</v>
      </c>
      <c r="V18" s="9">
        <v>0</v>
      </c>
      <c r="X18" s="9">
        <v>0</v>
      </c>
      <c r="Z18" s="9">
        <v>0</v>
      </c>
      <c r="AB18" s="9">
        <v>0</v>
      </c>
      <c r="AD18" s="9">
        <v>210000</v>
      </c>
      <c r="AF18" s="9">
        <v>824380</v>
      </c>
      <c r="AH18" s="9">
        <v>168805120480</v>
      </c>
      <c r="AJ18" s="9">
        <v>173025666108</v>
      </c>
      <c r="AL18" s="10">
        <v>4.83</v>
      </c>
    </row>
    <row r="19" spans="1:38" ht="18.600000000000001" x14ac:dyDescent="0.25">
      <c r="A19" s="8" t="s">
        <v>101</v>
      </c>
      <c r="B19" s="8"/>
      <c r="D19" s="8" t="s">
        <v>71</v>
      </c>
      <c r="F19" s="8" t="s">
        <v>71</v>
      </c>
      <c r="H19" s="36" t="s">
        <v>102</v>
      </c>
      <c r="I19" s="51"/>
      <c r="J19" s="36" t="s">
        <v>103</v>
      </c>
      <c r="L19" s="37">
        <v>23</v>
      </c>
      <c r="M19" s="51"/>
      <c r="N19" s="37">
        <v>23</v>
      </c>
      <c r="P19" s="9">
        <v>220000</v>
      </c>
      <c r="R19" s="9">
        <v>214630478573</v>
      </c>
      <c r="T19" s="9">
        <v>209262351691</v>
      </c>
      <c r="V19" s="9">
        <v>0</v>
      </c>
      <c r="X19" s="9">
        <v>0</v>
      </c>
      <c r="Z19" s="9">
        <v>0</v>
      </c>
      <c r="AB19" s="9">
        <v>0</v>
      </c>
      <c r="AD19" s="9">
        <v>220000</v>
      </c>
      <c r="AF19" s="9">
        <v>1000960</v>
      </c>
      <c r="AH19" s="9">
        <v>214630478573</v>
      </c>
      <c r="AJ19" s="9">
        <v>220091460160</v>
      </c>
      <c r="AL19" s="10">
        <v>6.15</v>
      </c>
    </row>
    <row r="20" spans="1:38" ht="18.600000000000001" x14ac:dyDescent="0.25">
      <c r="A20" s="8" t="s">
        <v>104</v>
      </c>
      <c r="B20" s="8"/>
      <c r="D20" s="8" t="s">
        <v>71</v>
      </c>
      <c r="F20" s="8" t="s">
        <v>71</v>
      </c>
      <c r="H20" s="36" t="s">
        <v>105</v>
      </c>
      <c r="I20" s="51"/>
      <c r="J20" s="36" t="s">
        <v>106</v>
      </c>
      <c r="L20" s="37">
        <v>0</v>
      </c>
      <c r="M20" s="51"/>
      <c r="N20" s="37">
        <v>0</v>
      </c>
      <c r="P20" s="9">
        <v>0</v>
      </c>
      <c r="R20" s="9">
        <v>0</v>
      </c>
      <c r="T20" s="9">
        <v>0</v>
      </c>
      <c r="V20" s="9">
        <v>187444</v>
      </c>
      <c r="X20" s="9">
        <v>83295900177</v>
      </c>
      <c r="Z20" s="9">
        <v>0</v>
      </c>
      <c r="AB20" s="9">
        <v>0</v>
      </c>
      <c r="AD20" s="9">
        <v>187444</v>
      </c>
      <c r="AF20" s="9">
        <v>444450</v>
      </c>
      <c r="AH20" s="9">
        <v>83295900177</v>
      </c>
      <c r="AJ20" s="9">
        <v>83264186267</v>
      </c>
      <c r="AL20" s="10">
        <v>2.33</v>
      </c>
    </row>
    <row r="21" spans="1:38" ht="18.600000000000001" x14ac:dyDescent="0.25">
      <c r="A21" s="8" t="s">
        <v>107</v>
      </c>
      <c r="B21" s="8"/>
      <c r="D21" s="8" t="s">
        <v>71</v>
      </c>
      <c r="F21" s="8" t="s">
        <v>71</v>
      </c>
      <c r="H21" s="36" t="s">
        <v>108</v>
      </c>
      <c r="I21" s="51"/>
      <c r="J21" s="36" t="s">
        <v>109</v>
      </c>
      <c r="L21" s="37">
        <v>23</v>
      </c>
      <c r="M21" s="51"/>
      <c r="N21" s="37">
        <v>23</v>
      </c>
      <c r="P21" s="9">
        <v>0</v>
      </c>
      <c r="R21" s="9">
        <v>0</v>
      </c>
      <c r="T21" s="9">
        <v>0</v>
      </c>
      <c r="V21" s="9">
        <v>50000</v>
      </c>
      <c r="X21" s="9">
        <v>37220227500</v>
      </c>
      <c r="Z21" s="9">
        <v>0</v>
      </c>
      <c r="AB21" s="9">
        <v>0</v>
      </c>
      <c r="AD21" s="9">
        <v>50000</v>
      </c>
      <c r="AF21" s="9">
        <v>763500</v>
      </c>
      <c r="AH21" s="9">
        <v>37220227500</v>
      </c>
      <c r="AJ21" s="9">
        <v>38154242343</v>
      </c>
      <c r="AL21" s="10">
        <v>1.07</v>
      </c>
    </row>
    <row r="22" spans="1:38" ht="21" thickBot="1" x14ac:dyDescent="0.3">
      <c r="A22" s="55" t="s">
        <v>31</v>
      </c>
      <c r="B22" s="55"/>
      <c r="P22" s="9"/>
      <c r="R22" s="15">
        <v>1472942580154</v>
      </c>
      <c r="T22" s="15">
        <v>1525930731112</v>
      </c>
      <c r="V22" s="9"/>
      <c r="X22" s="15">
        <v>342793077090</v>
      </c>
      <c r="Z22" s="9"/>
      <c r="AB22" s="15">
        <v>0</v>
      </c>
      <c r="AD22" s="9"/>
      <c r="AE22" s="9"/>
      <c r="AF22" s="9"/>
      <c r="AH22" s="15">
        <v>1815735657244</v>
      </c>
      <c r="AJ22" s="15">
        <v>1886793589515</v>
      </c>
      <c r="AL22" s="16">
        <v>52.71</v>
      </c>
    </row>
    <row r="23" spans="1:38" ht="13.8" thickTop="1" x14ac:dyDescent="0.25"/>
  </sheetData>
  <mergeCells count="18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22:B22"/>
    <mergeCell ref="A11:B11"/>
    <mergeCell ref="A12:B12"/>
    <mergeCell ref="A13:B13"/>
    <mergeCell ref="A14:B14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2026-09-23T06:05:09Z</dcterms:created>
  <dcterms:modified xsi:type="dcterms:W3CDTF">2026-09-26T13:30:38Z</dcterms:modified>
</cp:coreProperties>
</file>