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ماه آفرید\"/>
    </mc:Choice>
  </mc:AlternateContent>
  <xr:revisionPtr revIDLastSave="0" documentId="13_ncr:1_{1C0901A2-077C-4432-957E-0ADEA5959A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'1'!$A$1:$AC$23</definedName>
    <definedName name="_xlnm.Print_Area" localSheetId="10">'10'!$A$1:$K$27</definedName>
    <definedName name="_xlnm.Print_Area" localSheetId="11">'11'!$A$1:$N$27</definedName>
    <definedName name="_xlnm.Print_Area" localSheetId="12">'12'!$A$1:$S$40</definedName>
    <definedName name="_xlnm.Print_Area" localSheetId="13">'13'!$A$1:$S$36</definedName>
    <definedName name="_xlnm.Print_Area" localSheetId="14">'14'!$A$1:$X$20</definedName>
    <definedName name="_xlnm.Print_Area" localSheetId="15">'15'!$A$1:$S$24</definedName>
    <definedName name="_xlnm.Print_Area" localSheetId="16">'16'!$A$1:$L$7</definedName>
    <definedName name="_xlnm.Print_Area" localSheetId="17">'17'!$A$1:$G$11</definedName>
    <definedName name="_xlnm.Print_Area" localSheetId="18">'18'!$A$1:$Z$8</definedName>
    <definedName name="_xlnm.Print_Area" localSheetId="19">'19'!$A$1:$AM$23</definedName>
    <definedName name="_xlnm.Print_Area" localSheetId="2">'2'!$A$1:$AX$28</definedName>
    <definedName name="_xlnm.Print_Area" localSheetId="3">'3'!$A$1:$AB$17</definedName>
    <definedName name="_xlnm.Print_Area" localSheetId="4">'4'!$A$1:$N$8</definedName>
    <definedName name="_xlnm.Print_Area" localSheetId="5">'5'!$A$1:$M$27</definedName>
    <definedName name="_xlnm.Print_Area" localSheetId="6">'6'!$A$1:$X$30</definedName>
    <definedName name="_xlnm.Print_Area" localSheetId="7">'7'!$A$1:$K$13</definedName>
    <definedName name="_xlnm.Print_Area" localSheetId="8">'8'!$A$1:$T$15</definedName>
    <definedName name="_xlnm.Print_Area" localSheetId="9">'9'!$A$1:$T$14</definedName>
  </definedNames>
  <calcPr calcId="191029"/>
</workbook>
</file>

<file path=xl/calcChain.xml><?xml version="1.0" encoding="utf-8"?>
<calcChain xmlns="http://schemas.openxmlformats.org/spreadsheetml/2006/main">
  <c r="F25" i="13" l="1"/>
  <c r="F26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</calcChain>
</file>

<file path=xl/sharedStrings.xml><?xml version="1.0" encoding="utf-8"?>
<sst xmlns="http://schemas.openxmlformats.org/spreadsheetml/2006/main" count="678" uniqueCount="249">
  <si>
    <t>صندوق سرمایه گذاری در اوراق بهادار بادرآمد ثابت ماه آفریدسپینود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</si>
  <si>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</si>
  <si>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</si>
  <si>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</si>
  <si>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</si>
  <si>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</si>
  <si>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</si>
  <si>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</si>
  <si>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</si>
  <si>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</si>
  <si>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</si>
  <si>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</si>
  <si>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</si>
  <si>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</si>
  <si>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</si>
  <si>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</si>
  <si>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</si>
  <si>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</si>
  <si>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</si>
  <si>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</si>
  <si>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پاریز شرق</t>
  </si>
  <si>
    <t>تولید نیروی برق سبز منجیل</t>
  </si>
  <si>
    <t>ذوب گران رنگین فلز</t>
  </si>
  <si>
    <t>زرین ذرت شاهرود</t>
  </si>
  <si>
    <t>صنایع دامپروری و لبنی رضوی</t>
  </si>
  <si>
    <t>صنعتی معدنی سیمان تجارت مهریز</t>
  </si>
  <si>
    <t>گروه پتروشیمی تابان فردا</t>
  </si>
  <si>
    <t>کشت و صنعت شیفته آرای شرق</t>
  </si>
  <si>
    <t>کولان سل</t>
  </si>
  <si>
    <t>مهندسی فکورصنعت تهران</t>
  </si>
  <si>
    <t>صنعت تجارت پردیس آذربایجان</t>
  </si>
  <si>
    <t>سرمایه گذاری دنیای سرمایه</t>
  </si>
  <si>
    <t>گام بانک پارسیان0604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</si>
  <si>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</si>
  <si>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</si>
  <si>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</si>
  <si>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</si>
  <si>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</si>
  <si>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</si>
  <si>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</si>
  <si>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</si>
  <si>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</si>
  <si>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</si>
  <si>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</si>
  <si>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</si>
  <si>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</si>
  <si>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</si>
  <si>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</si>
  <si>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</si>
  <si>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</si>
  <si>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</si>
  <si>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</si>
  <si>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</si>
  <si>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زیتون نماد پایا- مختلط</t>
  </si>
  <si>
    <t>صندوق س.انارنماد ارزش-درسهام</t>
  </si>
  <si>
    <t>صندوق س.پشتوانه طلا تابان تمدن</t>
  </si>
  <si>
    <t>صندوق س.پشتوانه طلای رز</t>
  </si>
  <si>
    <t>صندوق س.كالاي زرگر كارآمد</t>
  </si>
  <si>
    <t>صندوق س.کالای ترنج1</t>
  </si>
  <si>
    <t>صندوق س.کالای کهکشان فیروزه1</t>
  </si>
  <si>
    <t>صندوق س.بخشی گستره فیروزه4-ب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</si>
  <si>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</si>
  <si>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</si>
  <si>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</si>
  <si>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</si>
  <si>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</si>
  <si>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</si>
  <si>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</si>
  <si>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</si>
  <si>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</si>
  <si>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موازی برق گیلان071</t>
  </si>
  <si>
    <t>بله</t>
  </si>
  <si>
    <t>1405/02/30</t>
  </si>
  <si>
    <t>1407/02/30</t>
  </si>
  <si>
    <t>سلف موازی متانول بوشهر071</t>
  </si>
  <si>
    <t>1405/05/14</t>
  </si>
  <si>
    <t>1407/05/14</t>
  </si>
  <si>
    <t>اسناد خزانه-م1-س.قوا03-060615</t>
  </si>
  <si>
    <t>1403/11/27</t>
  </si>
  <si>
    <t>1406/06/15</t>
  </si>
  <si>
    <t>اسناد خزانه-م4بودجه04-070816</t>
  </si>
  <si>
    <t>1404/07/19</t>
  </si>
  <si>
    <t>1407/07/18</t>
  </si>
  <si>
    <t>اسناد خزانه-م6بودجه04-071019</t>
  </si>
  <si>
    <t>1404/10/23</t>
  </si>
  <si>
    <t>1407/10/19</t>
  </si>
  <si>
    <t>اسناد خزانه-م7بودجه04-071110</t>
  </si>
  <si>
    <t>1404/11/11</t>
  </si>
  <si>
    <t>1407/11/10</t>
  </si>
  <si>
    <t>اسنادخزانه-م10بودجه02-051112</t>
  </si>
  <si>
    <t>1402/12/21</t>
  </si>
  <si>
    <t>1405/11/12</t>
  </si>
  <si>
    <t>گام بانک پارسیان0510</t>
  </si>
  <si>
    <t>1404/11/14</t>
  </si>
  <si>
    <t>1405/10/30</t>
  </si>
  <si>
    <t>مرابحه عام دولت226-ش.خ070414</t>
  </si>
  <si>
    <t>1404/05/14</t>
  </si>
  <si>
    <t>1407/04/14</t>
  </si>
  <si>
    <t>مرابحه عام دولت228-ش.خ070521</t>
  </si>
  <si>
    <t>1404/05/21</t>
  </si>
  <si>
    <t>1407/05/21</t>
  </si>
  <si>
    <t>مرابحه عام دولت259-ش.خ070502</t>
  </si>
  <si>
    <t>1404/10/02</t>
  </si>
  <si>
    <t>1407/05/02</t>
  </si>
  <si>
    <t>مرابحه عام دولت303-ش.خ080703</t>
  </si>
  <si>
    <t>1405/06/03</t>
  </si>
  <si>
    <t>1408/07/03</t>
  </si>
  <si>
    <t>مرابحه غدیرایرانیان14081120</t>
  </si>
  <si>
    <t>1404/11/20</t>
  </si>
  <si>
    <t>1408/11/20</t>
  </si>
  <si>
    <t>گام بانک پارسیان0603</t>
  </si>
  <si>
    <t>1405/04/17</t>
  </si>
  <si>
    <t>1406/03/31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</si>
  <si>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</si>
  <si>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</si>
  <si>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</si>
  <si>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</si>
  <si>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</si>
  <si>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</si>
  <si>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</si>
  <si>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</si>
  <si>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</si>
  <si>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</si>
  <si>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</si>
  <si>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</si>
  <si>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</si>
  <si>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</si>
  <si>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</si>
  <si>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0.00%</t>
  </si>
  <si>
    <t>سپرده کوتاه مدت بانک خاورمیانه مهستان</t>
  </si>
  <si>
    <t>سپرده کوتاه مدت بانک ایران زمین آصف</t>
  </si>
  <si>
    <t>سپرده کوتاه مدت بانک دی آفریقا</t>
  </si>
  <si>
    <t>سپرده کوتاه مدت بانک صادرات کیکاوس</t>
  </si>
  <si>
    <t>سپرده کوتاه مدت بانک پاسارگاد شهید بهزادی</t>
  </si>
  <si>
    <t>0.01%</t>
  </si>
  <si>
    <t>سپرده بلند مدت بانک پاسارگاد شهید بهزادی</t>
  </si>
  <si>
    <t>0.28%</t>
  </si>
  <si>
    <t>سپرده کوتاه مدت بانک گردشگری سید جمال الدین اسدآبادی</t>
  </si>
  <si>
    <t>سپرده بلند مدت بانک گردشگری سید جمال الدین اسدآبادی</t>
  </si>
  <si>
    <t>7.79%</t>
  </si>
  <si>
    <t>سپرده کوتاه مدت بانک صادرات میرداماد</t>
  </si>
  <si>
    <t>0.02%</t>
  </si>
  <si>
    <t>سپرده بلند مدت بانک صادرات میرداماد</t>
  </si>
  <si>
    <t>1.38%</t>
  </si>
  <si>
    <t>5.98%</t>
  </si>
  <si>
    <t>2.77%</t>
  </si>
  <si>
    <t>1.16%</t>
  </si>
  <si>
    <t>6.64%</t>
  </si>
  <si>
    <t>0.94%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</si>
  <si>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</si>
  <si>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</si>
  <si>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</si>
  <si>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</si>
  <si>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</si>
  <si>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</si>
  <si>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</si>
  <si>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</si>
  <si>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</si>
  <si>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</si>
  <si>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</si>
  <si>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</si>
  <si>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</si>
  <si>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</si>
  <si>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</si>
  <si>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</si>
  <si>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</si>
  <si>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</si>
  <si>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</si>
  <si>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</si>
  <si>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</si>
  <si>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</si>
  <si>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</si>
  <si>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</si>
  <si>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</si>
  <si>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مالی نماد غدیر(سهامی عام)</t>
  </si>
  <si>
    <t>مجتمع کاشی و سنگ پرسپولیس یزد</t>
  </si>
  <si>
    <t>تولیدی کوچین</t>
  </si>
  <si>
    <t>آلیاژ گستر هامون</t>
  </si>
  <si>
    <t>هامون نایزه</t>
  </si>
  <si>
    <t>گسترش سوخت سبززاگرس(سهامی عام)</t>
  </si>
  <si>
    <t>کارخانجات تولیدی نیروترانسفو</t>
  </si>
  <si>
    <t>-2-2</t>
  </si>
  <si>
    <t>درآمد حاصل از سرمایه­گذاری در واحدهای صندوق</t>
  </si>
  <si>
    <t>درآمد سود صندوق</t>
  </si>
  <si>
    <t>صندوق ص.س. املاک و مستغلات امین شهر</t>
  </si>
  <si>
    <t>صندوق س. کالای دیبای معیار1</t>
  </si>
  <si>
    <t>صندوق س صنایع کارآمد1-بخشی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</si>
  <si>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</si>
  <si>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</si>
  <si>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</si>
  <si>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</si>
  <si>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اجاره تابان فردادماوند14080220</t>
  </si>
  <si>
    <t>-4-2</t>
  </si>
  <si>
    <t>نام سپرده بانکی</t>
  </si>
  <si>
    <t>سود سپرده بانکی و گواهی سپرده</t>
  </si>
  <si>
    <t>درصد سود به میانگین سپرده</t>
  </si>
  <si>
    <t>سپرده بلند مدت بانک صادرات کیکاوس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</si>
  <si>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</si>
  <si>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</si>
  <si>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</si>
  <si>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</si>
  <si>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</si>
  <si>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</si>
  <si>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</si>
  <si>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</si>
  <si>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</si>
  <si>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</si>
  <si>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1405/02/10</t>
  </si>
  <si>
    <t>1405/04/06</t>
  </si>
  <si>
    <t>1405/04/30</t>
  </si>
  <si>
    <t>1405/04/10</t>
  </si>
  <si>
    <t>1405/06/18</t>
  </si>
  <si>
    <t>1405/06/30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</si>
  <si>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</si>
  <si>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</si>
  <si>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</si>
  <si>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</si>
  <si>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</si>
  <si>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</si>
  <si>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</si>
  <si>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</si>
  <si>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</si>
  <si>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</si>
  <si>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1408/02/20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</si>
  <si>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</si>
  <si>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</si>
  <si>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</si>
  <si>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</si>
  <si>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</si>
  <si>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</si>
  <si>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</si>
  <si>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</si>
  <si>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</si>
  <si>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</si>
  <si>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</si>
  <si>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</si>
  <si>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</si>
  <si>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</si>
  <si>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</si>
  <si>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</si>
  <si>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</si>
  <si>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صندوق سرمایه گذاری</t>
  </si>
  <si>
    <t>در اوراق بهادار بادرآمد ثابت</t>
  </si>
  <si>
    <t>ماه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</si>
  <si>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</si>
  <si>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</si>
  <si>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</si>
  <si>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27/1%</t>
  </si>
  <si>
    <t>درآمد حاصل از سرمایه‌گذاری در سپرده بانکی و گواهی سپرده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</si>
</sst>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%"/>
    <numFmt numFmtId="170" formatCode="0.000%"/>
    <numFmt numFmtId="172" formatCode="#,##0.0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28"/>
      <color rgb="FF000000"/>
      <name val="B Nazanin"/>
      <charset val="178"/>
    </font>
    <font>
      <b/>
      <sz val="36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79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0" fontId="3" fillId="0" borderId="0" xfId="1" applyNumberFormat="1" applyFont="1" applyAlignment="1">
      <alignment horizontal="right" vertical="top"/>
    </xf>
    <xf numFmtId="10" fontId="0" fillId="0" borderId="0" xfId="1" applyNumberFormat="1" applyFont="1" applyAlignment="1">
      <alignment horizontal="left"/>
    </xf>
    <xf numFmtId="9" fontId="3" fillId="0" borderId="0" xfId="1" applyFont="1" applyAlignment="1">
      <alignment horizontal="right" vertical="top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9" fontId="3" fillId="0" borderId="0" xfId="0" applyNumberFormat="1" applyFont="1" applyAlignment="1">
      <alignment horizontal="right" vertical="top"/>
    </xf>
    <xf numFmtId="10" fontId="3" fillId="0" borderId="0" xfId="0" applyNumberFormat="1" applyFont="1" applyAlignment="1">
      <alignment horizontal="right" vertical="top"/>
    </xf>
    <xf numFmtId="49" fontId="3" fillId="0" borderId="4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3" fontId="3" fillId="0" borderId="0" xfId="0" applyNumberFormat="1" applyFont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9" fontId="3" fillId="0" borderId="0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9" fontId="3" fillId="0" borderId="0" xfId="2" applyFont="1" applyBorder="1" applyAlignment="1">
      <alignment horizontal="center" vertical="top"/>
    </xf>
    <xf numFmtId="9" fontId="3" fillId="0" borderId="1" xfId="2" applyFont="1" applyBorder="1" applyAlignment="1">
      <alignment horizontal="center" vertical="top"/>
    </xf>
    <xf numFmtId="9" fontId="3" fillId="0" borderId="0" xfId="2" applyFont="1" applyAlignment="1">
      <alignment horizontal="center" vertical="top"/>
    </xf>
    <xf numFmtId="164" fontId="3" fillId="0" borderId="0" xfId="2" applyNumberFormat="1" applyFont="1" applyBorder="1" applyAlignment="1">
      <alignment horizontal="center" vertical="top"/>
    </xf>
    <xf numFmtId="164" fontId="3" fillId="0" borderId="0" xfId="2" applyNumberFormat="1" applyFont="1" applyAlignment="1">
      <alignment horizontal="center" vertical="top"/>
    </xf>
    <xf numFmtId="9" fontId="3" fillId="0" borderId="0" xfId="1" applyFont="1" applyBorder="1" applyAlignment="1">
      <alignment horizontal="center" vertical="top"/>
    </xf>
    <xf numFmtId="3" fontId="3" fillId="0" borderId="8" xfId="0" applyNumberFormat="1" applyFont="1" applyBorder="1" applyAlignment="1">
      <alignment horizontal="right" vertical="top"/>
    </xf>
    <xf numFmtId="165" fontId="0" fillId="0" borderId="0" xfId="1" applyNumberFormat="1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top"/>
    </xf>
    <xf numFmtId="164" fontId="3" fillId="0" borderId="0" xfId="1" applyNumberFormat="1" applyFont="1" applyAlignment="1">
      <alignment horizontal="right" vertical="top"/>
    </xf>
    <xf numFmtId="9" fontId="3" fillId="0" borderId="0" xfId="1" applyNumberFormat="1" applyFont="1" applyAlignment="1">
      <alignment horizontal="right" vertical="top"/>
    </xf>
    <xf numFmtId="164" fontId="3" fillId="0" borderId="4" xfId="1" applyNumberFormat="1" applyFont="1" applyBorder="1" applyAlignment="1">
      <alignment horizontal="right" vertical="top"/>
    </xf>
    <xf numFmtId="170" fontId="0" fillId="0" borderId="0" xfId="1" applyNumberFormat="1" applyFont="1" applyAlignment="1">
      <alignment horizontal="left"/>
    </xf>
    <xf numFmtId="172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9" fontId="3" fillId="0" borderId="0" xfId="2" applyNumberFormat="1" applyFont="1" applyAlignment="1">
      <alignment horizontal="center" vertical="top"/>
    </xf>
    <xf numFmtId="10" fontId="3" fillId="0" borderId="0" xfId="2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right" vertical="top"/>
    </xf>
  </cellXfs>
  <cellStyles count="3">
    <cellStyle name="Normal" xfId="0" builtinId="0"/>
    <cellStyle name="Percent" xfId="1" builtinId="5"/>
    <cellStyle name="Percent 2" xfId="2" xr:uid="{FB235CE4-6C22-4459-BDC7-72AA471025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zoomScale="90" zoomScaleNormal="90" workbookViewId="0">
      <selection activeCell="A8" sqref="A8"/>
    </sheetView>
  </sheetViews>
  <sheetFormatPr defaultColWidth="37.33203125" defaultRowHeight="13.2" x14ac:dyDescent="0.25"/>
  <sheetData>
    <row r="1" spans="1:3" ht="29.1" customHeight="1" x14ac:dyDescent="0.25">
      <c r="A1" s="52"/>
      <c r="B1" s="52"/>
      <c r="C1" s="17"/>
    </row>
    <row r="2" spans="1:3" ht="47.25" customHeight="1" x14ac:dyDescent="0.25">
      <c r="A2" s="53" t="s">
        <v>241</v>
      </c>
      <c r="B2" s="53"/>
      <c r="C2" s="53"/>
    </row>
    <row r="3" spans="1:3" ht="45.75" customHeight="1" x14ac:dyDescent="0.25">
      <c r="A3" s="53" t="s">
        <v>242</v>
      </c>
      <c r="B3" s="53"/>
      <c r="C3" s="53"/>
    </row>
    <row r="4" spans="1:3" ht="7.35" customHeight="1" x14ac:dyDescent="0.25">
      <c r="A4" s="53"/>
      <c r="B4" s="53"/>
      <c r="C4" s="53"/>
    </row>
    <row r="5" spans="1:3" ht="69" customHeight="1" x14ac:dyDescent="0.25">
      <c r="A5" s="53" t="s">
        <v>243</v>
      </c>
      <c r="B5" s="53"/>
      <c r="C5" s="53"/>
    </row>
    <row r="6" spans="1:3" ht="33" customHeight="1" x14ac:dyDescent="0.25">
      <c r="A6" s="18"/>
      <c r="B6" s="18"/>
      <c r="C6" s="18"/>
    </row>
    <row r="7" spans="1:3" ht="46.8" x14ac:dyDescent="0.25">
      <c r="A7" s="52" t="s">
        <v>244</v>
      </c>
      <c r="B7" s="52"/>
      <c r="C7" s="52"/>
    </row>
    <row r="8" spans="1:3" ht="44.25" customHeight="1" x14ac:dyDescent="0.7">
      <c r="A8" s="19"/>
      <c r="B8" s="19"/>
      <c r="C8" s="19"/>
    </row>
    <row r="9" spans="1:3" ht="44.25" customHeight="1" x14ac:dyDescent="0.7">
      <c r="A9" s="19"/>
      <c r="B9" s="19"/>
      <c r="C9" s="19"/>
    </row>
    <row r="10" spans="1:3" ht="46.8" x14ac:dyDescent="0.25">
      <c r="A10" s="52" t="s">
        <v>2</v>
      </c>
      <c r="B10" s="52"/>
      <c r="C10" s="52"/>
    </row>
    <row r="11" spans="1:3" ht="44.4" x14ac:dyDescent="0.7">
      <c r="A11" s="19"/>
      <c r="B11" s="19"/>
      <c r="C11" s="19"/>
    </row>
    <row r="12" spans="1:3" ht="27" x14ac:dyDescent="0.25">
      <c r="A12" s="54" t="s">
        <v>245</v>
      </c>
      <c r="B12" s="54"/>
      <c r="C12" s="54"/>
    </row>
    <row r="13" spans="1:3" ht="27" x14ac:dyDescent="0.25">
      <c r="A13" s="54" t="s">
        <v>246</v>
      </c>
      <c r="B13" s="54"/>
      <c r="C13" s="54"/>
    </row>
    <row r="14" spans="1:3" ht="27" x14ac:dyDescent="0.25">
      <c r="A14" s="20"/>
      <c r="B14" s="20"/>
      <c r="C14" s="20"/>
    </row>
    <row r="15" spans="1:3" ht="27" x14ac:dyDescent="0.25">
      <c r="A15" s="20"/>
      <c r="B15" s="20"/>
      <c r="C15" s="20"/>
    </row>
  </sheetData>
  <mergeCells count="8">
    <mergeCell ref="A12:C12"/>
    <mergeCell ref="A13:C13"/>
    <mergeCell ref="A2:C2"/>
    <mergeCell ref="A1:B1"/>
    <mergeCell ref="A3:C4"/>
    <mergeCell ref="A5:C5"/>
    <mergeCell ref="A7:C7"/>
    <mergeCell ref="A10:C10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4"/>
  <sheetViews>
    <sheetView rightToLeft="1" workbookViewId="0">
      <selection activeCell="C27" sqref="C27"/>
    </sheetView>
  </sheetViews>
  <sheetFormatPr defaultRowHeight="13.2" x14ac:dyDescent="0.25"/>
  <cols>
    <col min="1" max="2" width="2.5546875" customWidth="1"/>
    <col min="3" max="3" width="23.44140625" customWidth="1"/>
    <col min="4" max="5" width="1.33203125" customWidth="1"/>
    <col min="6" max="6" width="11.6640625" customWidth="1"/>
    <col min="7" max="7" width="1.33203125" customWidth="1"/>
    <col min="8" max="8" width="15.5546875" customWidth="1"/>
    <col min="9" max="9" width="1.33203125" customWidth="1"/>
    <col min="10" max="10" width="16" bestFit="1" customWidth="1"/>
    <col min="11" max="11" width="1.33203125" customWidth="1"/>
    <col min="12" max="12" width="14.33203125" customWidth="1"/>
    <col min="13" max="13" width="1.33203125" customWidth="1"/>
    <col min="14" max="14" width="16.109375" bestFit="1" customWidth="1"/>
    <col min="15" max="15" width="1.33203125" customWidth="1"/>
    <col min="16" max="16" width="14.33203125" customWidth="1"/>
    <col min="17" max="17" width="1.33203125" customWidth="1"/>
    <col min="18" max="18" width="14.5546875" customWidth="1"/>
    <col min="19" max="19" width="1.33203125" customWidth="1"/>
    <col min="20" max="20" width="15.5546875" customWidth="1"/>
    <col min="21" max="21" width="1.33203125" customWidth="1"/>
    <col min="22" max="22" width="15.5546875" customWidth="1"/>
    <col min="23" max="23" width="1.33203125" customWidth="1"/>
    <col min="24" max="24" width="16.109375" bestFit="1" customWidth="1"/>
    <col min="25" max="25" width="1.33203125" customWidth="1"/>
    <col min="26" max="26" width="16.88671875" customWidth="1"/>
    <col min="27" max="27" width="1.33203125" customWidth="1"/>
    <col min="28" max="28" width="15.5546875" customWidth="1"/>
    <col min="29" max="29" width="0.33203125" customWidth="1"/>
    <col min="30" max="30" width="9.6640625" customWidth="1"/>
  </cols>
  <sheetData>
    <row r="1" spans="1:31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31" ht="25.2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31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</row>
    <row r="4" spans="1:31" ht="21.6" x14ac:dyDescent="0.25">
      <c r="A4" s="21" t="s">
        <v>3</v>
      </c>
      <c r="B4" s="57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31" ht="21.6" x14ac:dyDescent="0.25">
      <c r="A5" s="57" t="s">
        <v>5</v>
      </c>
      <c r="B5" s="57"/>
      <c r="C5" s="57" t="s">
        <v>6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</row>
    <row r="6" spans="1:31" ht="20.399999999999999" x14ac:dyDescent="0.25">
      <c r="F6" s="55" t="s">
        <v>7</v>
      </c>
      <c r="G6" s="55"/>
      <c r="H6" s="55"/>
      <c r="I6" s="55"/>
      <c r="J6" s="55"/>
      <c r="L6" s="55" t="s">
        <v>8</v>
      </c>
      <c r="M6" s="55"/>
      <c r="N6" s="55"/>
      <c r="O6" s="55"/>
      <c r="P6" s="55"/>
      <c r="Q6" s="55"/>
      <c r="R6" s="55"/>
      <c r="T6" s="55" t="s">
        <v>9</v>
      </c>
      <c r="U6" s="55"/>
      <c r="V6" s="55"/>
      <c r="W6" s="55"/>
      <c r="X6" s="55"/>
      <c r="Y6" s="55"/>
      <c r="Z6" s="55"/>
      <c r="AA6" s="55"/>
      <c r="AB6" s="55"/>
    </row>
    <row r="7" spans="1:31" ht="20.399999999999999" x14ac:dyDescent="0.25">
      <c r="F7" s="2"/>
      <c r="G7" s="2"/>
      <c r="H7" s="2"/>
      <c r="I7" s="2"/>
      <c r="J7" s="2"/>
      <c r="L7" s="56" t="s">
        <v>10</v>
      </c>
      <c r="M7" s="56"/>
      <c r="N7" s="56"/>
      <c r="O7" s="2"/>
      <c r="P7" s="56" t="s">
        <v>11</v>
      </c>
      <c r="Q7" s="56"/>
      <c r="R7" s="56"/>
      <c r="T7" s="2"/>
      <c r="U7" s="2"/>
      <c r="V7" s="2"/>
      <c r="W7" s="2"/>
      <c r="X7" s="2"/>
      <c r="Y7" s="2"/>
      <c r="Z7" s="2"/>
      <c r="AA7" s="2"/>
      <c r="AB7" s="2"/>
    </row>
    <row r="8" spans="1:31" ht="20.399999999999999" x14ac:dyDescent="0.25">
      <c r="A8" s="55" t="s">
        <v>12</v>
      </c>
      <c r="B8" s="55"/>
      <c r="C8" s="55"/>
      <c r="E8" s="55" t="s">
        <v>13</v>
      </c>
      <c r="F8" s="55"/>
      <c r="H8" s="22" t="s">
        <v>14</v>
      </c>
      <c r="J8" s="22" t="s">
        <v>15</v>
      </c>
      <c r="L8" s="3" t="s">
        <v>13</v>
      </c>
      <c r="M8" s="2"/>
      <c r="N8" s="3" t="s">
        <v>14</v>
      </c>
      <c r="P8" s="3" t="s">
        <v>13</v>
      </c>
      <c r="Q8" s="2"/>
      <c r="R8" s="3" t="s">
        <v>16</v>
      </c>
      <c r="T8" s="22" t="s">
        <v>13</v>
      </c>
      <c r="V8" s="22" t="s">
        <v>17</v>
      </c>
      <c r="X8" s="22" t="s">
        <v>14</v>
      </c>
      <c r="Z8" s="22" t="s">
        <v>15</v>
      </c>
      <c r="AB8" s="22" t="s">
        <v>18</v>
      </c>
    </row>
    <row r="9" spans="1:31" ht="18.600000000000001" x14ac:dyDescent="0.25">
      <c r="A9" s="7" t="s">
        <v>19</v>
      </c>
      <c r="B9" s="7"/>
      <c r="C9" s="7"/>
      <c r="D9" s="8"/>
      <c r="E9" s="8">
        <v>4533050</v>
      </c>
      <c r="F9" s="8">
        <v>4533050</v>
      </c>
      <c r="G9" s="8"/>
      <c r="H9" s="8">
        <v>15332810539</v>
      </c>
      <c r="I9" s="8"/>
      <c r="J9" s="8">
        <v>21140644760.450001</v>
      </c>
      <c r="K9" s="8"/>
      <c r="L9" s="8">
        <v>0</v>
      </c>
      <c r="M9" s="8"/>
      <c r="N9" s="8">
        <v>0</v>
      </c>
      <c r="O9" s="8"/>
      <c r="P9" s="8">
        <v>0</v>
      </c>
      <c r="Q9" s="8"/>
      <c r="R9" s="8">
        <v>0</v>
      </c>
      <c r="S9" s="8"/>
      <c r="T9" s="8">
        <v>4533050</v>
      </c>
      <c r="U9" s="8"/>
      <c r="V9" s="8">
        <v>5230</v>
      </c>
      <c r="W9" s="8"/>
      <c r="X9" s="8">
        <v>15332810539</v>
      </c>
      <c r="Y9" s="8"/>
      <c r="Z9" s="8">
        <v>23524589807.904999</v>
      </c>
      <c r="AA9" s="8"/>
      <c r="AB9" s="23">
        <v>6.5000000000000006E-3</v>
      </c>
      <c r="AD9" s="24"/>
      <c r="AE9" s="24"/>
    </row>
    <row r="10" spans="1:31" ht="18.600000000000001" x14ac:dyDescent="0.25">
      <c r="A10" s="7" t="s">
        <v>20</v>
      </c>
      <c r="B10" s="7"/>
      <c r="C10" s="7"/>
      <c r="D10" s="8"/>
      <c r="E10" s="8">
        <v>375000</v>
      </c>
      <c r="F10" s="8">
        <v>375000</v>
      </c>
      <c r="G10" s="8"/>
      <c r="H10" s="8">
        <v>15467400714</v>
      </c>
      <c r="I10" s="8"/>
      <c r="J10" s="8">
        <v>13749141187.5</v>
      </c>
      <c r="K10" s="8"/>
      <c r="L10" s="8">
        <v>0</v>
      </c>
      <c r="M10" s="8"/>
      <c r="N10" s="8">
        <v>0</v>
      </c>
      <c r="O10" s="8"/>
      <c r="P10" s="8">
        <v>-375000</v>
      </c>
      <c r="Q10" s="8"/>
      <c r="R10" s="8">
        <v>13877590651</v>
      </c>
      <c r="S10" s="8"/>
      <c r="T10" s="8">
        <v>0</v>
      </c>
      <c r="U10" s="8"/>
      <c r="V10" s="8">
        <v>0</v>
      </c>
      <c r="W10" s="8"/>
      <c r="X10" s="8">
        <v>0</v>
      </c>
      <c r="Y10" s="8"/>
      <c r="Z10" s="8">
        <v>0</v>
      </c>
      <c r="AA10" s="8"/>
      <c r="AB10" s="71">
        <v>0</v>
      </c>
      <c r="AD10" s="24"/>
      <c r="AE10" s="24"/>
    </row>
    <row r="11" spans="1:31" ht="18.600000000000001" x14ac:dyDescent="0.25">
      <c r="A11" s="7" t="s">
        <v>21</v>
      </c>
      <c r="B11" s="7"/>
      <c r="C11" s="7"/>
      <c r="D11" s="8"/>
      <c r="E11" s="8">
        <v>187500</v>
      </c>
      <c r="F11" s="8">
        <v>187500</v>
      </c>
      <c r="G11" s="8"/>
      <c r="H11" s="8">
        <v>3513169321</v>
      </c>
      <c r="I11" s="8"/>
      <c r="J11" s="8">
        <v>5335931925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  <c r="S11" s="8"/>
      <c r="T11" s="8">
        <v>187500</v>
      </c>
      <c r="U11" s="8"/>
      <c r="V11" s="8">
        <v>32220</v>
      </c>
      <c r="W11" s="8"/>
      <c r="X11" s="8">
        <v>3513169321</v>
      </c>
      <c r="Y11" s="8"/>
      <c r="Z11" s="8">
        <v>5994551137.5</v>
      </c>
      <c r="AA11" s="8"/>
      <c r="AB11" s="23">
        <v>1.7000000000000001E-3</v>
      </c>
      <c r="AD11" s="24"/>
      <c r="AE11" s="24"/>
    </row>
    <row r="12" spans="1:31" ht="18.600000000000001" x14ac:dyDescent="0.25">
      <c r="A12" s="7" t="s">
        <v>22</v>
      </c>
      <c r="B12" s="7"/>
      <c r="C12" s="7"/>
      <c r="D12" s="8"/>
      <c r="E12" s="8">
        <v>375000</v>
      </c>
      <c r="F12" s="8">
        <v>375000</v>
      </c>
      <c r="G12" s="8"/>
      <c r="H12" s="8">
        <v>5827868250</v>
      </c>
      <c r="I12" s="8"/>
      <c r="J12" s="8">
        <v>5693149125</v>
      </c>
      <c r="K12" s="8"/>
      <c r="L12" s="8">
        <v>0</v>
      </c>
      <c r="M12" s="8"/>
      <c r="N12" s="8">
        <v>0</v>
      </c>
      <c r="O12" s="8"/>
      <c r="P12" s="8">
        <v>-1335</v>
      </c>
      <c r="Q12" s="8"/>
      <c r="R12" s="8">
        <v>29765573</v>
      </c>
      <c r="S12" s="8"/>
      <c r="T12" s="8">
        <v>373665</v>
      </c>
      <c r="U12" s="8"/>
      <c r="V12" s="8">
        <v>27600</v>
      </c>
      <c r="W12" s="8"/>
      <c r="X12" s="8">
        <v>5807121039</v>
      </c>
      <c r="Y12" s="8"/>
      <c r="Z12" s="8">
        <v>10233433319.58</v>
      </c>
      <c r="AA12" s="8"/>
      <c r="AB12" s="25">
        <v>2.8000000000000004E-3</v>
      </c>
      <c r="AD12" s="24"/>
      <c r="AE12" s="24"/>
    </row>
    <row r="13" spans="1:31" ht="18.600000000000001" x14ac:dyDescent="0.25">
      <c r="A13" s="7" t="s">
        <v>23</v>
      </c>
      <c r="B13" s="7"/>
      <c r="C13" s="7"/>
      <c r="D13" s="8"/>
      <c r="E13" s="8">
        <v>1450000</v>
      </c>
      <c r="F13" s="8">
        <v>1450000</v>
      </c>
      <c r="G13" s="8"/>
      <c r="H13" s="8">
        <v>7929645692</v>
      </c>
      <c r="I13" s="8"/>
      <c r="J13" s="8">
        <v>13855562145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  <c r="S13" s="8"/>
      <c r="T13" s="8">
        <v>1450000</v>
      </c>
      <c r="U13" s="8"/>
      <c r="V13" s="8">
        <v>9200</v>
      </c>
      <c r="W13" s="8"/>
      <c r="X13" s="8">
        <v>7929645692</v>
      </c>
      <c r="Y13" s="8"/>
      <c r="Z13" s="8">
        <v>13236881800</v>
      </c>
      <c r="AA13" s="8"/>
      <c r="AB13" s="25">
        <v>3.7000000000000002E-3</v>
      </c>
      <c r="AD13" s="24"/>
      <c r="AE13" s="24"/>
    </row>
    <row r="14" spans="1:31" ht="18.600000000000001" x14ac:dyDescent="0.25">
      <c r="A14" s="7" t="s">
        <v>24</v>
      </c>
      <c r="B14" s="7"/>
      <c r="C14" s="7"/>
      <c r="D14" s="8"/>
      <c r="E14" s="8">
        <v>2210000</v>
      </c>
      <c r="F14" s="8">
        <v>2210000</v>
      </c>
      <c r="G14" s="8"/>
      <c r="H14" s="8">
        <v>21521753452</v>
      </c>
      <c r="I14" s="8"/>
      <c r="J14" s="8">
        <v>24955392046</v>
      </c>
      <c r="K14" s="8"/>
      <c r="L14" s="8">
        <v>0</v>
      </c>
      <c r="M14" s="8"/>
      <c r="N14" s="8">
        <v>0</v>
      </c>
      <c r="O14" s="8"/>
      <c r="P14" s="8">
        <v>-1105000</v>
      </c>
      <c r="Q14" s="8"/>
      <c r="R14" s="8">
        <v>14883894342</v>
      </c>
      <c r="S14" s="8"/>
      <c r="T14" s="8">
        <v>1105000</v>
      </c>
      <c r="U14" s="8"/>
      <c r="V14" s="8">
        <v>13490</v>
      </c>
      <c r="W14" s="8"/>
      <c r="X14" s="8">
        <v>10760876719</v>
      </c>
      <c r="Y14" s="8"/>
      <c r="Z14" s="8">
        <v>14791223141.5</v>
      </c>
      <c r="AA14" s="8"/>
      <c r="AB14" s="23">
        <v>4.0999999999999995E-3</v>
      </c>
      <c r="AD14" s="24"/>
      <c r="AE14" s="24"/>
    </row>
    <row r="15" spans="1:31" ht="18.600000000000001" x14ac:dyDescent="0.25">
      <c r="A15" s="7" t="s">
        <v>25</v>
      </c>
      <c r="B15" s="7"/>
      <c r="C15" s="7"/>
      <c r="D15" s="8"/>
      <c r="E15" s="8">
        <v>468750</v>
      </c>
      <c r="F15" s="8">
        <v>468750</v>
      </c>
      <c r="G15" s="8"/>
      <c r="H15" s="8">
        <v>10104771557</v>
      </c>
      <c r="I15" s="8"/>
      <c r="J15" s="8">
        <v>12256084921.875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  <c r="S15" s="8"/>
      <c r="T15" s="8">
        <v>468750</v>
      </c>
      <c r="U15" s="8"/>
      <c r="V15" s="8">
        <v>26530</v>
      </c>
      <c r="W15" s="8"/>
      <c r="X15" s="8">
        <v>10104771557</v>
      </c>
      <c r="Y15" s="8"/>
      <c r="Z15" s="8">
        <v>12339807703.125</v>
      </c>
      <c r="AA15" s="8"/>
      <c r="AB15" s="23">
        <v>3.4000000000000002E-3</v>
      </c>
      <c r="AD15" s="24"/>
      <c r="AE15" s="24"/>
    </row>
    <row r="16" spans="1:31" ht="18.600000000000001" x14ac:dyDescent="0.25">
      <c r="A16" s="7" t="s">
        <v>26</v>
      </c>
      <c r="B16" s="7"/>
      <c r="C16" s="7"/>
      <c r="D16" s="8"/>
      <c r="E16" s="8">
        <v>3696</v>
      </c>
      <c r="F16" s="8">
        <v>3696</v>
      </c>
      <c r="G16" s="8"/>
      <c r="H16" s="8">
        <v>47434827</v>
      </c>
      <c r="I16" s="8"/>
      <c r="J16" s="8">
        <v>68434242.3072</v>
      </c>
      <c r="K16" s="8"/>
      <c r="L16" s="8">
        <v>0</v>
      </c>
      <c r="M16" s="8"/>
      <c r="N16" s="8">
        <v>0</v>
      </c>
      <c r="O16" s="8"/>
      <c r="P16" s="8">
        <v>-3696</v>
      </c>
      <c r="Q16" s="8"/>
      <c r="R16" s="8">
        <v>96526758</v>
      </c>
      <c r="S16" s="8"/>
      <c r="T16" s="8">
        <v>0</v>
      </c>
      <c r="U16" s="8"/>
      <c r="V16" s="8">
        <v>0</v>
      </c>
      <c r="W16" s="8"/>
      <c r="X16" s="8">
        <v>0</v>
      </c>
      <c r="Y16" s="8"/>
      <c r="Z16" s="8">
        <v>0</v>
      </c>
      <c r="AA16" s="8"/>
      <c r="AB16" s="23">
        <v>0</v>
      </c>
      <c r="AD16" s="24"/>
      <c r="AE16" s="24"/>
    </row>
    <row r="17" spans="1:31" ht="18.600000000000001" x14ac:dyDescent="0.25">
      <c r="A17" s="7" t="s">
        <v>27</v>
      </c>
      <c r="B17" s="7"/>
      <c r="C17" s="7"/>
      <c r="D17" s="8"/>
      <c r="E17" s="8">
        <v>600000</v>
      </c>
      <c r="F17" s="8">
        <v>600000</v>
      </c>
      <c r="G17" s="8"/>
      <c r="H17" s="8">
        <v>4572056641</v>
      </c>
      <c r="I17" s="8"/>
      <c r="J17" s="8">
        <v>8245763700</v>
      </c>
      <c r="K17" s="8"/>
      <c r="L17" s="8">
        <v>0</v>
      </c>
      <c r="M17" s="8"/>
      <c r="N17" s="8">
        <v>0</v>
      </c>
      <c r="O17" s="8"/>
      <c r="P17" s="8">
        <v>0</v>
      </c>
      <c r="Q17" s="8"/>
      <c r="R17" s="8">
        <v>0</v>
      </c>
      <c r="S17" s="8"/>
      <c r="T17" s="8">
        <v>600000</v>
      </c>
      <c r="U17" s="8"/>
      <c r="V17" s="8">
        <v>16480</v>
      </c>
      <c r="W17" s="8"/>
      <c r="X17" s="8">
        <v>4572056641</v>
      </c>
      <c r="Y17" s="8"/>
      <c r="Z17" s="8">
        <v>9811565760</v>
      </c>
      <c r="AA17" s="8"/>
      <c r="AB17" s="23">
        <v>2.7000000000000001E-3</v>
      </c>
      <c r="AD17" s="24"/>
      <c r="AE17" s="24"/>
    </row>
    <row r="18" spans="1:31" ht="18.600000000000001" x14ac:dyDescent="0.25">
      <c r="A18" s="7" t="s">
        <v>28</v>
      </c>
      <c r="B18" s="7"/>
      <c r="C18" s="7"/>
      <c r="D18" s="8"/>
      <c r="E18" s="8">
        <v>62184</v>
      </c>
      <c r="F18" s="8">
        <v>62184</v>
      </c>
      <c r="G18" s="8"/>
      <c r="H18" s="8">
        <v>1483892263</v>
      </c>
      <c r="I18" s="8"/>
      <c r="J18" s="8">
        <v>1851099530.4000001</v>
      </c>
      <c r="K18" s="8"/>
      <c r="L18" s="8">
        <v>0</v>
      </c>
      <c r="M18" s="8"/>
      <c r="N18" s="8">
        <v>0</v>
      </c>
      <c r="O18" s="8"/>
      <c r="P18" s="8">
        <v>-62184</v>
      </c>
      <c r="Q18" s="8"/>
      <c r="R18" s="8">
        <v>1952240037</v>
      </c>
      <c r="S18" s="8"/>
      <c r="T18" s="8">
        <v>0</v>
      </c>
      <c r="U18" s="8"/>
      <c r="V18" s="8">
        <v>0</v>
      </c>
      <c r="W18" s="8"/>
      <c r="X18" s="8">
        <v>0</v>
      </c>
      <c r="Y18" s="8"/>
      <c r="Z18" s="8">
        <v>0</v>
      </c>
      <c r="AA18" s="8"/>
      <c r="AB18" s="25">
        <v>0</v>
      </c>
      <c r="AD18" s="24"/>
      <c r="AE18" s="24"/>
    </row>
    <row r="19" spans="1:31" ht="18.600000000000001" x14ac:dyDescent="0.25">
      <c r="A19" s="7" t="s">
        <v>29</v>
      </c>
      <c r="B19" s="7"/>
      <c r="C19" s="7"/>
      <c r="D19" s="8"/>
      <c r="E19" s="8">
        <v>0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8750000</v>
      </c>
      <c r="M19" s="8"/>
      <c r="N19" s="8">
        <v>52638810000</v>
      </c>
      <c r="O19" s="8"/>
      <c r="P19" s="8">
        <v>0</v>
      </c>
      <c r="Q19" s="8"/>
      <c r="R19" s="8">
        <v>0</v>
      </c>
      <c r="S19" s="8"/>
      <c r="T19" s="8">
        <v>8750000</v>
      </c>
      <c r="U19" s="8"/>
      <c r="V19" s="8">
        <v>6890</v>
      </c>
      <c r="W19" s="8"/>
      <c r="X19" s="8">
        <v>52638810000</v>
      </c>
      <c r="Y19" s="8"/>
      <c r="Z19" s="8">
        <v>59821477625</v>
      </c>
      <c r="AA19" s="8"/>
      <c r="AB19" s="25">
        <v>1.66E-2</v>
      </c>
      <c r="AD19" s="24"/>
      <c r="AE19" s="24"/>
    </row>
    <row r="20" spans="1:31" ht="18.600000000000001" x14ac:dyDescent="0.25">
      <c r="A20" s="7" t="s">
        <v>30</v>
      </c>
      <c r="B20" s="7"/>
      <c r="C20" s="7"/>
      <c r="D20" s="8"/>
      <c r="E20" s="8">
        <v>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125000</v>
      </c>
      <c r="M20" s="8"/>
      <c r="N20" s="8">
        <v>8773135000</v>
      </c>
      <c r="O20" s="8"/>
      <c r="P20" s="8">
        <v>0</v>
      </c>
      <c r="Q20" s="8"/>
      <c r="R20" s="8">
        <v>0</v>
      </c>
      <c r="S20" s="8"/>
      <c r="T20" s="8">
        <v>125000</v>
      </c>
      <c r="U20" s="8"/>
      <c r="V20" s="8">
        <v>96770</v>
      </c>
      <c r="W20" s="8"/>
      <c r="X20" s="8">
        <v>8773135000</v>
      </c>
      <c r="Y20" s="8"/>
      <c r="Z20" s="8">
        <v>12002745987.5</v>
      </c>
      <c r="AA20" s="8"/>
      <c r="AB20" s="25">
        <v>3.3E-3</v>
      </c>
      <c r="AD20" s="24"/>
      <c r="AE20" s="24"/>
    </row>
    <row r="21" spans="1:31" ht="18.600000000000001" x14ac:dyDescent="0.25">
      <c r="A21" s="7" t="s">
        <v>31</v>
      </c>
      <c r="B21" s="7"/>
      <c r="C21" s="7"/>
      <c r="D21" s="8"/>
      <c r="E21" s="8">
        <v>0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7262500</v>
      </c>
      <c r="M21" s="8"/>
      <c r="N21" s="8">
        <v>26942297556</v>
      </c>
      <c r="O21" s="8"/>
      <c r="P21" s="8">
        <v>0</v>
      </c>
      <c r="Q21" s="8"/>
      <c r="R21" s="8">
        <v>0</v>
      </c>
      <c r="S21" s="8"/>
      <c r="T21" s="8">
        <v>7262500</v>
      </c>
      <c r="U21" s="8"/>
      <c r="V21" s="8">
        <v>5040</v>
      </c>
      <c r="W21" s="8"/>
      <c r="X21" s="8">
        <v>26942297556</v>
      </c>
      <c r="Y21" s="8"/>
      <c r="Z21" s="8">
        <v>36320058810</v>
      </c>
      <c r="AA21" s="8"/>
      <c r="AB21" s="71">
        <v>1.01E-2</v>
      </c>
      <c r="AD21" s="24"/>
      <c r="AE21" s="24"/>
    </row>
    <row r="22" spans="1:31" ht="18.600000000000001" x14ac:dyDescent="0.25">
      <c r="A22" s="7" t="s">
        <v>32</v>
      </c>
      <c r="B22" s="7"/>
      <c r="C22" s="7"/>
      <c r="D22" s="8"/>
      <c r="E22" s="8">
        <v>0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534000</v>
      </c>
      <c r="M22" s="8"/>
      <c r="N22" s="8">
        <v>401730252083</v>
      </c>
      <c r="O22" s="8"/>
      <c r="P22" s="8">
        <v>0</v>
      </c>
      <c r="Q22" s="8"/>
      <c r="R22" s="8">
        <v>0</v>
      </c>
      <c r="S22" s="8"/>
      <c r="T22" s="8">
        <v>534000</v>
      </c>
      <c r="U22" s="8"/>
      <c r="V22" s="8">
        <v>751895</v>
      </c>
      <c r="W22" s="8"/>
      <c r="X22" s="8">
        <v>401730252083</v>
      </c>
      <c r="Y22" s="8"/>
      <c r="Z22" s="8">
        <v>401293607888.06299</v>
      </c>
      <c r="AA22" s="8"/>
      <c r="AB22" s="70">
        <v>0.11109999999999999</v>
      </c>
      <c r="AD22" s="24"/>
      <c r="AE22" s="24"/>
    </row>
    <row r="23" spans="1:31" ht="21" thickBot="1" x14ac:dyDescent="0.3">
      <c r="A23" s="58" t="s">
        <v>33</v>
      </c>
      <c r="B23" s="58"/>
      <c r="C23" s="58"/>
      <c r="F23" s="8"/>
      <c r="H23" s="13">
        <v>85800803256</v>
      </c>
      <c r="J23" s="13">
        <v>107151203583.532</v>
      </c>
      <c r="L23" s="8"/>
      <c r="N23" s="13">
        <v>490084494639</v>
      </c>
      <c r="P23" s="13">
        <v>-1547215</v>
      </c>
      <c r="R23" s="13">
        <v>30840017361</v>
      </c>
      <c r="T23" s="8"/>
      <c r="X23" s="13">
        <v>548104946147</v>
      </c>
      <c r="Z23" s="13">
        <v>599369942980.17297</v>
      </c>
      <c r="AB23" s="72">
        <v>0.16600000000000001</v>
      </c>
      <c r="AE23" s="24"/>
    </row>
    <row r="24" spans="1:31" ht="19.2" thickTop="1" x14ac:dyDescent="0.25">
      <c r="T24" s="8"/>
    </row>
  </sheetData>
  <mergeCells count="14">
    <mergeCell ref="A1:AA1"/>
    <mergeCell ref="A2:AA2"/>
    <mergeCell ref="A3:AA3"/>
    <mergeCell ref="B4:Y4"/>
    <mergeCell ref="C5:Y5"/>
    <mergeCell ref="T6:AB6"/>
    <mergeCell ref="L7:N7"/>
    <mergeCell ref="P7:R7"/>
    <mergeCell ref="A5:B5"/>
    <mergeCell ref="A23:C23"/>
    <mergeCell ref="A8:C8"/>
    <mergeCell ref="E8:F8"/>
    <mergeCell ref="F6:J6"/>
    <mergeCell ref="L6:R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activeCell="C22" sqref="C22"/>
    </sheetView>
  </sheetViews>
  <sheetFormatPr defaultRowHeight="13.2" x14ac:dyDescent="0.25"/>
  <cols>
    <col min="1" max="1" width="13" customWidth="1"/>
    <col min="2" max="2" width="1.33203125" customWidth="1"/>
    <col min="3" max="3" width="13" customWidth="1"/>
    <col min="4" max="4" width="1.33203125" customWidth="1"/>
    <col min="5" max="5" width="13" customWidth="1"/>
    <col min="6" max="6" width="1.33203125" customWidth="1"/>
    <col min="7" max="7" width="6.44140625" customWidth="1"/>
    <col min="8" max="8" width="1.33203125" customWidth="1"/>
    <col min="9" max="9" width="5.109375" customWidth="1"/>
    <col min="10" max="10" width="1.33203125" customWidth="1"/>
    <col min="11" max="11" width="9.109375" customWidth="1"/>
    <col min="12" max="12" width="1.33203125" customWidth="1"/>
    <col min="13" max="13" width="2.5546875" customWidth="1"/>
    <col min="14" max="14" width="1.33203125" customWidth="1"/>
    <col min="15" max="15" width="9.109375" customWidth="1"/>
    <col min="16" max="16" width="1.33203125" customWidth="1"/>
    <col min="17" max="17" width="2.5546875" customWidth="1"/>
    <col min="18" max="20" width="1.33203125" customWidth="1"/>
    <col min="21" max="21" width="6.44140625" customWidth="1"/>
    <col min="22" max="22" width="1.33203125" customWidth="1"/>
    <col min="23" max="23" width="2.5546875" customWidth="1"/>
    <col min="24" max="26" width="1.33203125" customWidth="1"/>
    <col min="27" max="27" width="6.44140625" customWidth="1"/>
    <col min="28" max="28" width="1.33203125" customWidth="1"/>
    <col min="29" max="29" width="2.5546875" customWidth="1"/>
    <col min="30" max="32" width="1.33203125" customWidth="1"/>
    <col min="33" max="33" width="9.109375" customWidth="1"/>
    <col min="34" max="34" width="1.33203125" customWidth="1"/>
    <col min="35" max="35" width="2.5546875" customWidth="1"/>
    <col min="36" max="36" width="1.33203125" customWidth="1"/>
    <col min="37" max="37" width="9.109375" customWidth="1"/>
    <col min="38" max="38" width="1.33203125" customWidth="1"/>
    <col min="39" max="39" width="2.5546875" customWidth="1"/>
    <col min="40" max="40" width="1.33203125" customWidth="1"/>
    <col min="41" max="41" width="9.109375" customWidth="1"/>
    <col min="42" max="42" width="1.33203125" customWidth="1"/>
    <col min="43" max="43" width="2.5546875" customWidth="1"/>
    <col min="44" max="44" width="1.33203125" customWidth="1"/>
    <col min="45" max="45" width="11.6640625" customWidth="1"/>
    <col min="46" max="47" width="1.33203125" customWidth="1"/>
    <col min="48" max="48" width="13" customWidth="1"/>
    <col min="49" max="49" width="7.6640625" customWidth="1"/>
    <col min="50" max="50" width="0.33203125" customWidth="1"/>
  </cols>
  <sheetData>
    <row r="1" spans="1:49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</row>
    <row r="2" spans="1:49" ht="25.2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</row>
    <row r="3" spans="1:49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</row>
    <row r="5" spans="1:49" s="27" customFormat="1" ht="23.4" x14ac:dyDescent="0.25">
      <c r="A5" s="26" t="s">
        <v>34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</row>
    <row r="6" spans="1:49" ht="20.399999999999999" x14ac:dyDescent="0.25">
      <c r="I6" s="55" t="s">
        <v>7</v>
      </c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C6" s="55" t="s">
        <v>9</v>
      </c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</row>
    <row r="7" spans="1:49" x14ac:dyDescent="0.25"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9" ht="20.399999999999999" x14ac:dyDescent="0.25">
      <c r="A8" s="55" t="s">
        <v>35</v>
      </c>
      <c r="B8" s="55"/>
      <c r="C8" s="55"/>
      <c r="D8" s="55"/>
      <c r="E8" s="55"/>
      <c r="F8" s="55"/>
      <c r="G8" s="55"/>
      <c r="I8" s="55" t="s">
        <v>36</v>
      </c>
      <c r="J8" s="55"/>
      <c r="K8" s="55"/>
      <c r="M8" s="55" t="s">
        <v>37</v>
      </c>
      <c r="N8" s="55"/>
      <c r="O8" s="55"/>
      <c r="Q8" s="55" t="s">
        <v>38</v>
      </c>
      <c r="R8" s="55"/>
      <c r="S8" s="55"/>
      <c r="T8" s="55"/>
      <c r="U8" s="55"/>
      <c r="W8" s="55" t="s">
        <v>39</v>
      </c>
      <c r="X8" s="55"/>
      <c r="Y8" s="55"/>
      <c r="Z8" s="55"/>
      <c r="AA8" s="55"/>
      <c r="AC8" s="55" t="s">
        <v>36</v>
      </c>
      <c r="AD8" s="55"/>
      <c r="AE8" s="55"/>
      <c r="AF8" s="55"/>
      <c r="AG8" s="55"/>
      <c r="AI8" s="55" t="s">
        <v>37</v>
      </c>
      <c r="AJ8" s="55"/>
      <c r="AK8" s="55"/>
      <c r="AM8" s="55" t="s">
        <v>38</v>
      </c>
      <c r="AN8" s="55"/>
      <c r="AO8" s="55"/>
      <c r="AQ8" s="55" t="s">
        <v>39</v>
      </c>
      <c r="AR8" s="55"/>
      <c r="AS8" s="55"/>
    </row>
    <row r="9" spans="1:49" ht="20.399999999999999" x14ac:dyDescent="0.25">
      <c r="A9" s="28" t="s">
        <v>40</v>
      </c>
      <c r="B9" s="29"/>
      <c r="C9" s="29"/>
      <c r="D9" s="29"/>
      <c r="E9" s="29"/>
      <c r="F9" s="29"/>
      <c r="G9" s="29"/>
      <c r="I9" s="29"/>
      <c r="J9" s="29"/>
      <c r="K9" s="29"/>
      <c r="M9" s="29"/>
      <c r="N9" s="29"/>
      <c r="O9" s="29"/>
      <c r="Q9" s="29"/>
      <c r="R9" s="29"/>
      <c r="S9" s="29"/>
      <c r="T9" s="29"/>
      <c r="U9" s="29"/>
      <c r="W9" s="29"/>
      <c r="X9" s="29"/>
      <c r="Y9" s="29"/>
      <c r="Z9" s="29"/>
      <c r="AA9" s="29"/>
      <c r="AC9" s="29"/>
      <c r="AD9" s="29"/>
      <c r="AE9" s="29"/>
      <c r="AF9" s="29"/>
      <c r="AG9" s="29"/>
      <c r="AI9" s="29"/>
      <c r="AJ9" s="29"/>
      <c r="AK9" s="29"/>
      <c r="AM9" s="29"/>
      <c r="AN9" s="29"/>
      <c r="AO9" s="29"/>
      <c r="AQ9" s="29"/>
      <c r="AR9" s="29"/>
      <c r="AS9" s="29"/>
    </row>
    <row r="10" spans="1:49" ht="20.399999999999999" x14ac:dyDescent="0.25">
      <c r="C10" s="55" t="s">
        <v>7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Y10" s="55" t="s">
        <v>9</v>
      </c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</row>
    <row r="11" spans="1:49" ht="20.399999999999999" x14ac:dyDescent="0.25">
      <c r="A11" s="22" t="s">
        <v>35</v>
      </c>
      <c r="C11" s="3" t="s">
        <v>41</v>
      </c>
      <c r="D11" s="2"/>
      <c r="E11" s="3" t="s">
        <v>42</v>
      </c>
      <c r="F11" s="2"/>
      <c r="G11" s="56" t="s">
        <v>43</v>
      </c>
      <c r="H11" s="56"/>
      <c r="I11" s="56"/>
      <c r="J11" s="2"/>
      <c r="K11" s="56" t="s">
        <v>44</v>
      </c>
      <c r="L11" s="56"/>
      <c r="M11" s="56"/>
      <c r="N11" s="2"/>
      <c r="O11" s="56" t="s">
        <v>37</v>
      </c>
      <c r="P11" s="56"/>
      <c r="Q11" s="56"/>
      <c r="R11" s="2"/>
      <c r="S11" s="56" t="s">
        <v>38</v>
      </c>
      <c r="T11" s="56"/>
      <c r="U11" s="56"/>
      <c r="V11" s="56"/>
      <c r="W11" s="56"/>
      <c r="Y11" s="56" t="s">
        <v>41</v>
      </c>
      <c r="Z11" s="56"/>
      <c r="AA11" s="56"/>
      <c r="AB11" s="56"/>
      <c r="AC11" s="56"/>
      <c r="AD11" s="2"/>
      <c r="AE11" s="56" t="s">
        <v>42</v>
      </c>
      <c r="AF11" s="56"/>
      <c r="AG11" s="56"/>
      <c r="AH11" s="56"/>
      <c r="AI11" s="56"/>
      <c r="AJ11" s="2"/>
      <c r="AK11" s="56" t="s">
        <v>43</v>
      </c>
      <c r="AL11" s="56"/>
      <c r="AM11" s="56"/>
      <c r="AN11" s="2"/>
      <c r="AO11" s="56" t="s">
        <v>44</v>
      </c>
      <c r="AP11" s="56"/>
      <c r="AQ11" s="56"/>
      <c r="AR11" s="2"/>
      <c r="AS11" s="56" t="s">
        <v>37</v>
      </c>
      <c r="AT11" s="56"/>
      <c r="AU11" s="2"/>
      <c r="AV11" s="3" t="s">
        <v>38</v>
      </c>
    </row>
    <row r="12" spans="1:49" ht="20.399999999999999" x14ac:dyDescent="0.25">
      <c r="A12" s="28" t="s">
        <v>45</v>
      </c>
      <c r="B12" s="29"/>
      <c r="C12" s="29"/>
      <c r="D12" s="29"/>
      <c r="E12" s="29"/>
      <c r="F12" s="29"/>
      <c r="G12" s="29"/>
      <c r="I12" s="29"/>
      <c r="J12" s="29"/>
      <c r="K12" s="29"/>
      <c r="M12" s="29"/>
      <c r="N12" s="29"/>
      <c r="O12" s="29"/>
      <c r="Q12" s="29"/>
      <c r="R12" s="29"/>
      <c r="S12" s="29"/>
      <c r="T12" s="29"/>
      <c r="U12" s="29"/>
      <c r="W12" s="29"/>
      <c r="X12" s="29"/>
      <c r="Y12" s="29"/>
      <c r="Z12" s="29"/>
      <c r="AA12" s="29"/>
      <c r="AC12" s="29"/>
      <c r="AD12" s="29"/>
      <c r="AE12" s="29"/>
      <c r="AF12" s="29"/>
      <c r="AG12" s="29"/>
      <c r="AI12" s="29"/>
      <c r="AJ12" s="29"/>
      <c r="AK12" s="29"/>
      <c r="AM12" s="29"/>
      <c r="AN12" s="29"/>
      <c r="AO12" s="29"/>
      <c r="AQ12" s="29"/>
      <c r="AR12" s="29"/>
      <c r="AS12" s="29"/>
    </row>
    <row r="13" spans="1:49" ht="20.399999999999999" x14ac:dyDescent="0.25">
      <c r="C13" s="55" t="s">
        <v>7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O13" s="55" t="s">
        <v>9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</row>
    <row r="14" spans="1:49" ht="20.399999999999999" x14ac:dyDescent="0.25">
      <c r="A14" s="22" t="s">
        <v>35</v>
      </c>
      <c r="C14" s="3" t="s">
        <v>42</v>
      </c>
      <c r="D14" s="2"/>
      <c r="E14" s="3" t="s">
        <v>44</v>
      </c>
      <c r="F14" s="2"/>
      <c r="G14" s="56" t="s">
        <v>37</v>
      </c>
      <c r="H14" s="56"/>
      <c r="I14" s="56"/>
      <c r="J14" s="2"/>
      <c r="K14" s="56" t="s">
        <v>38</v>
      </c>
      <c r="L14" s="56"/>
      <c r="M14" s="56"/>
      <c r="O14" s="56" t="s">
        <v>42</v>
      </c>
      <c r="P14" s="56"/>
      <c r="Q14" s="56"/>
      <c r="R14" s="56"/>
      <c r="S14" s="56"/>
      <c r="T14" s="2"/>
      <c r="U14" s="56" t="s">
        <v>44</v>
      </c>
      <c r="V14" s="56"/>
      <c r="W14" s="56"/>
      <c r="X14" s="56"/>
      <c r="Y14" s="56"/>
      <c r="Z14" s="2"/>
      <c r="AA14" s="56" t="s">
        <v>37</v>
      </c>
      <c r="AB14" s="56"/>
      <c r="AC14" s="56"/>
      <c r="AD14" s="56"/>
      <c r="AE14" s="56"/>
      <c r="AF14" s="2"/>
      <c r="AG14" s="56" t="s">
        <v>38</v>
      </c>
      <c r="AH14" s="56"/>
      <c r="AI14" s="56"/>
    </row>
    <row r="15" spans="1:49" x14ac:dyDescent="0.25">
      <c r="A15" s="2"/>
      <c r="C15" s="2"/>
      <c r="E15" s="2"/>
      <c r="G15" s="2"/>
      <c r="H15" s="2"/>
      <c r="I15" s="2"/>
      <c r="K15" s="2"/>
      <c r="L15" s="2"/>
      <c r="M15" s="2"/>
      <c r="O15" s="2"/>
      <c r="P15" s="2"/>
      <c r="Q15" s="2"/>
      <c r="R15" s="2"/>
      <c r="S15" s="2"/>
      <c r="U15" s="2"/>
      <c r="V15" s="2"/>
      <c r="W15" s="2"/>
      <c r="X15" s="2"/>
      <c r="Y15" s="2"/>
      <c r="AA15" s="2"/>
      <c r="AB15" s="2"/>
      <c r="AC15" s="2"/>
      <c r="AD15" s="2"/>
      <c r="AE15" s="2"/>
      <c r="AG15" s="2"/>
      <c r="AH15" s="2"/>
      <c r="AI15" s="2"/>
    </row>
  </sheetData>
  <mergeCells count="33"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8:G8"/>
    <mergeCell ref="I8:K8"/>
    <mergeCell ref="M8:O8"/>
    <mergeCell ref="Q8:U8"/>
    <mergeCell ref="W8:AA8"/>
    <mergeCell ref="A1:AW1"/>
    <mergeCell ref="A2:AW2"/>
    <mergeCell ref="A3:AW3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8"/>
  <sheetViews>
    <sheetView rightToLeft="1" workbookViewId="0">
      <selection activeCell="D17" sqref="D17"/>
    </sheetView>
  </sheetViews>
  <sheetFormatPr defaultRowHeight="13.2" x14ac:dyDescent="0.25"/>
  <cols>
    <col min="1" max="1" width="6.109375" bestFit="1" customWidth="1"/>
    <col min="2" max="2" width="20.6640625" customWidth="1"/>
    <col min="3" max="3" width="2" customWidth="1"/>
    <col min="4" max="4" width="11" bestFit="1" customWidth="1"/>
    <col min="5" max="5" width="1.6640625" customWidth="1"/>
    <col min="6" max="6" width="1.33203125" customWidth="1"/>
    <col min="7" max="7" width="16" bestFit="1" customWidth="1"/>
    <col min="8" max="8" width="1.33203125" customWidth="1"/>
    <col min="9" max="9" width="16.109375" bestFit="1" customWidth="1"/>
    <col min="10" max="10" width="1.33203125" customWidth="1"/>
    <col min="11" max="11" width="9.88671875" bestFit="1" customWidth="1"/>
    <col min="12" max="12" width="1.33203125" customWidth="1"/>
    <col min="13" max="13" width="16" bestFit="1" customWidth="1"/>
    <col min="14" max="14" width="1.33203125" customWidth="1"/>
    <col min="15" max="15" width="10.6640625" bestFit="1" customWidth="1"/>
    <col min="16" max="16" width="1.33203125" customWidth="1"/>
    <col min="17" max="17" width="16" bestFit="1" customWidth="1"/>
    <col min="18" max="18" width="1.33203125" customWidth="1"/>
    <col min="19" max="19" width="10.6640625" bestFit="1" customWidth="1"/>
    <col min="20" max="20" width="1.33203125" customWidth="1"/>
    <col min="21" max="21" width="22.33203125" bestFit="1" customWidth="1"/>
    <col min="22" max="22" width="1.33203125" customWidth="1"/>
    <col min="23" max="23" width="16" bestFit="1" customWidth="1"/>
    <col min="24" max="24" width="1.33203125" customWidth="1"/>
    <col min="25" max="25" width="16.109375" bestFit="1" customWidth="1"/>
    <col min="26" max="26" width="1.33203125" customWidth="1"/>
    <col min="27" max="27" width="18.33203125" bestFit="1" customWidth="1"/>
    <col min="28" max="28" width="0.33203125" customWidth="1"/>
  </cols>
  <sheetData>
    <row r="1" spans="1:30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30" ht="25.2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30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</row>
    <row r="5" spans="1:30" ht="23.4" x14ac:dyDescent="0.25">
      <c r="A5" s="26" t="s">
        <v>46</v>
      </c>
      <c r="B5" s="60" t="s">
        <v>47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30" ht="20.399999999999999" x14ac:dyDescent="0.25">
      <c r="E6" s="55" t="s">
        <v>7</v>
      </c>
      <c r="F6" s="55"/>
      <c r="G6" s="55"/>
      <c r="H6" s="55"/>
      <c r="I6" s="55"/>
      <c r="K6" s="55" t="s">
        <v>8</v>
      </c>
      <c r="L6" s="55"/>
      <c r="M6" s="55"/>
      <c r="N6" s="55"/>
      <c r="O6" s="55"/>
      <c r="P6" s="55"/>
      <c r="Q6" s="55"/>
      <c r="S6" s="55" t="s">
        <v>9</v>
      </c>
      <c r="T6" s="55"/>
      <c r="U6" s="55"/>
      <c r="V6" s="55"/>
      <c r="W6" s="55"/>
      <c r="X6" s="55"/>
      <c r="Y6" s="55"/>
      <c r="Z6" s="55"/>
      <c r="AA6" s="55"/>
    </row>
    <row r="7" spans="1:30" ht="20.399999999999999" x14ac:dyDescent="0.25">
      <c r="E7" s="2"/>
      <c r="F7" s="2"/>
      <c r="G7" s="2"/>
      <c r="H7" s="2"/>
      <c r="I7" s="2"/>
      <c r="K7" s="56" t="s">
        <v>48</v>
      </c>
      <c r="L7" s="56"/>
      <c r="M7" s="56"/>
      <c r="N7" s="2"/>
      <c r="O7" s="56" t="s">
        <v>49</v>
      </c>
      <c r="P7" s="56"/>
      <c r="Q7" s="56"/>
      <c r="S7" s="2"/>
      <c r="T7" s="2"/>
      <c r="U7" s="2"/>
      <c r="V7" s="2"/>
      <c r="W7" s="2"/>
      <c r="X7" s="2"/>
      <c r="Y7" s="2"/>
      <c r="Z7" s="2"/>
      <c r="AA7" s="2"/>
    </row>
    <row r="8" spans="1:30" ht="20.399999999999999" x14ac:dyDescent="0.25">
      <c r="A8" s="55" t="s">
        <v>50</v>
      </c>
      <c r="B8" s="55"/>
      <c r="D8" s="55" t="s">
        <v>51</v>
      </c>
      <c r="E8" s="55"/>
      <c r="G8" s="22" t="s">
        <v>14</v>
      </c>
      <c r="I8" s="22" t="s">
        <v>15</v>
      </c>
      <c r="K8" s="3" t="s">
        <v>13</v>
      </c>
      <c r="L8" s="2"/>
      <c r="M8" s="3" t="s">
        <v>14</v>
      </c>
      <c r="O8" s="3" t="s">
        <v>13</v>
      </c>
      <c r="P8" s="2"/>
      <c r="Q8" s="3" t="s">
        <v>16</v>
      </c>
      <c r="S8" s="22" t="s">
        <v>13</v>
      </c>
      <c r="U8" s="22" t="s">
        <v>52</v>
      </c>
      <c r="W8" s="22" t="s">
        <v>14</v>
      </c>
      <c r="Y8" s="22" t="s">
        <v>15</v>
      </c>
      <c r="AA8" s="22" t="s">
        <v>18</v>
      </c>
    </row>
    <row r="9" spans="1:30" ht="18.600000000000001" x14ac:dyDescent="0.25">
      <c r="A9" s="61" t="s">
        <v>53</v>
      </c>
      <c r="B9" s="61"/>
      <c r="D9" s="62">
        <v>2232799</v>
      </c>
      <c r="E9" s="62"/>
      <c r="G9" s="5">
        <v>78195482118</v>
      </c>
      <c r="I9" s="5">
        <v>97728877499.579102</v>
      </c>
      <c r="K9" s="5">
        <v>0</v>
      </c>
      <c r="M9" s="5">
        <v>0</v>
      </c>
      <c r="O9" s="5">
        <v>0</v>
      </c>
      <c r="Q9" s="5">
        <v>0</v>
      </c>
      <c r="S9" s="5">
        <v>2232799</v>
      </c>
      <c r="U9" s="5">
        <v>46016</v>
      </c>
      <c r="W9" s="5">
        <v>78195482118</v>
      </c>
      <c r="Y9" s="5">
        <v>102614763879.535</v>
      </c>
      <c r="AA9" s="6">
        <v>2.84</v>
      </c>
      <c r="AC9" s="24"/>
      <c r="AD9" s="73"/>
    </row>
    <row r="10" spans="1:30" ht="18.600000000000001" x14ac:dyDescent="0.25">
      <c r="A10" s="63" t="s">
        <v>54</v>
      </c>
      <c r="B10" s="63"/>
      <c r="D10" s="64">
        <v>2413918</v>
      </c>
      <c r="E10" s="64"/>
      <c r="G10" s="8">
        <v>71778570808</v>
      </c>
      <c r="I10" s="8">
        <v>97490655218.528</v>
      </c>
      <c r="K10" s="8">
        <v>0</v>
      </c>
      <c r="M10" s="8">
        <v>0</v>
      </c>
      <c r="O10" s="8">
        <v>0</v>
      </c>
      <c r="Q10" s="8">
        <v>0</v>
      </c>
      <c r="S10" s="8">
        <v>2413918</v>
      </c>
      <c r="U10" s="8">
        <v>43346</v>
      </c>
      <c r="W10" s="8">
        <v>71778570808</v>
      </c>
      <c r="Y10" s="8">
        <v>104393032141.856</v>
      </c>
      <c r="AA10" s="9">
        <v>2.89</v>
      </c>
      <c r="AC10" s="24"/>
      <c r="AD10" s="73"/>
    </row>
    <row r="11" spans="1:30" ht="18.600000000000001" x14ac:dyDescent="0.25">
      <c r="A11" s="63" t="s">
        <v>55</v>
      </c>
      <c r="B11" s="63"/>
      <c r="D11" s="64">
        <v>158001</v>
      </c>
      <c r="E11" s="64"/>
      <c r="G11" s="8">
        <v>8253311954</v>
      </c>
      <c r="I11" s="8">
        <v>15023645165.76</v>
      </c>
      <c r="K11" s="8">
        <v>0</v>
      </c>
      <c r="M11" s="8">
        <v>0</v>
      </c>
      <c r="O11" s="8">
        <v>0</v>
      </c>
      <c r="Q11" s="8">
        <v>0</v>
      </c>
      <c r="S11" s="8">
        <v>158001</v>
      </c>
      <c r="U11" s="8">
        <v>105803</v>
      </c>
      <c r="W11" s="8">
        <v>8253311954</v>
      </c>
      <c r="Y11" s="8">
        <v>16696919427.236401</v>
      </c>
      <c r="AA11" s="9">
        <v>0.46</v>
      </c>
      <c r="AC11" s="24"/>
      <c r="AD11" s="73"/>
    </row>
    <row r="12" spans="1:30" ht="18.600000000000001" x14ac:dyDescent="0.25">
      <c r="A12" s="63" t="s">
        <v>56</v>
      </c>
      <c r="B12" s="63"/>
      <c r="D12" s="64">
        <v>3805689</v>
      </c>
      <c r="E12" s="64"/>
      <c r="G12" s="8">
        <v>77282736974</v>
      </c>
      <c r="I12" s="8">
        <v>112691869068.86</v>
      </c>
      <c r="K12" s="8">
        <v>0</v>
      </c>
      <c r="M12" s="8">
        <v>0</v>
      </c>
      <c r="O12" s="8">
        <v>0</v>
      </c>
      <c r="Q12" s="8">
        <v>0</v>
      </c>
      <c r="S12" s="8">
        <v>3805689</v>
      </c>
      <c r="U12" s="8">
        <v>32770</v>
      </c>
      <c r="W12" s="8">
        <v>77282736974</v>
      </c>
      <c r="Y12" s="8">
        <v>124562773615.76401</v>
      </c>
      <c r="AA12" s="9">
        <v>3.45</v>
      </c>
      <c r="AC12" s="24"/>
      <c r="AD12" s="73"/>
    </row>
    <row r="13" spans="1:30" ht="18.600000000000001" x14ac:dyDescent="0.25">
      <c r="A13" s="63" t="s">
        <v>57</v>
      </c>
      <c r="B13" s="63"/>
      <c r="D13" s="64">
        <v>1583973</v>
      </c>
      <c r="E13" s="64"/>
      <c r="G13" s="8">
        <v>28982773780</v>
      </c>
      <c r="I13" s="8">
        <v>38298804601.939201</v>
      </c>
      <c r="K13" s="8">
        <v>0</v>
      </c>
      <c r="M13" s="8">
        <v>0</v>
      </c>
      <c r="O13" s="8">
        <v>0</v>
      </c>
      <c r="Q13" s="8">
        <v>0</v>
      </c>
      <c r="S13" s="8">
        <v>1583973</v>
      </c>
      <c r="U13" s="8">
        <v>26598</v>
      </c>
      <c r="W13" s="8">
        <v>28982773780</v>
      </c>
      <c r="Y13" s="8">
        <v>42079957237.375198</v>
      </c>
      <c r="AA13" s="9">
        <v>1.1599999999999999</v>
      </c>
      <c r="AC13" s="24"/>
      <c r="AD13" s="73"/>
    </row>
    <row r="14" spans="1:30" ht="18.600000000000001" x14ac:dyDescent="0.25">
      <c r="A14" s="63" t="s">
        <v>58</v>
      </c>
      <c r="B14" s="63"/>
      <c r="D14" s="64">
        <v>4541035</v>
      </c>
      <c r="E14" s="64"/>
      <c r="G14" s="8">
        <v>48080681736</v>
      </c>
      <c r="I14" s="8">
        <v>47898065658.153503</v>
      </c>
      <c r="K14" s="8">
        <v>0</v>
      </c>
      <c r="M14" s="8">
        <v>0</v>
      </c>
      <c r="O14" s="8">
        <v>0</v>
      </c>
      <c r="Q14" s="8">
        <v>0</v>
      </c>
      <c r="S14" s="8">
        <v>4541035</v>
      </c>
      <c r="U14" s="8">
        <v>10419</v>
      </c>
      <c r="W14" s="8">
        <v>48080681736</v>
      </c>
      <c r="Y14" s="8">
        <v>46947313837.469597</v>
      </c>
      <c r="AA14" s="9">
        <v>1.3</v>
      </c>
      <c r="AC14" s="24"/>
      <c r="AD14" s="73"/>
    </row>
    <row r="15" spans="1:30" ht="18.600000000000001" x14ac:dyDescent="0.25">
      <c r="A15" s="63" t="s">
        <v>59</v>
      </c>
      <c r="B15" s="63"/>
      <c r="D15" s="64">
        <v>200000</v>
      </c>
      <c r="E15" s="64"/>
      <c r="G15" s="8">
        <v>2005328000</v>
      </c>
      <c r="I15" s="8">
        <v>2615028358</v>
      </c>
      <c r="K15" s="8">
        <v>0</v>
      </c>
      <c r="M15" s="8">
        <v>0</v>
      </c>
      <c r="O15" s="8">
        <v>0</v>
      </c>
      <c r="Q15" s="8">
        <v>0</v>
      </c>
      <c r="S15" s="8">
        <v>200000</v>
      </c>
      <c r="U15" s="8">
        <v>13150</v>
      </c>
      <c r="W15" s="8">
        <v>2005328000</v>
      </c>
      <c r="Y15" s="8">
        <v>2609670100</v>
      </c>
      <c r="AA15" s="9">
        <v>7.0000000000000007E-2</v>
      </c>
      <c r="AC15" s="24"/>
      <c r="AD15" s="73"/>
    </row>
    <row r="16" spans="1:30" ht="18.600000000000001" x14ac:dyDescent="0.25">
      <c r="A16" s="7" t="s">
        <v>60</v>
      </c>
      <c r="B16" s="7"/>
      <c r="D16" s="8">
        <v>0</v>
      </c>
      <c r="E16" s="8"/>
      <c r="G16" s="8">
        <v>0</v>
      </c>
      <c r="I16" s="8">
        <v>0</v>
      </c>
      <c r="K16" s="8">
        <v>840290</v>
      </c>
      <c r="M16" s="8">
        <v>11796169651</v>
      </c>
      <c r="O16" s="8">
        <v>-840290</v>
      </c>
      <c r="Q16" s="8">
        <v>13159851487</v>
      </c>
      <c r="S16" s="8">
        <v>0</v>
      </c>
      <c r="U16" s="8">
        <v>0</v>
      </c>
      <c r="W16" s="8">
        <v>0</v>
      </c>
      <c r="Y16" s="8">
        <v>0</v>
      </c>
      <c r="AA16" s="74">
        <v>0</v>
      </c>
      <c r="AC16" s="24"/>
      <c r="AD16" s="73"/>
    </row>
    <row r="17" spans="1:30" ht="21" thickBot="1" x14ac:dyDescent="0.3">
      <c r="A17" s="58" t="s">
        <v>33</v>
      </c>
      <c r="B17" s="58"/>
      <c r="D17" s="8"/>
      <c r="E17" s="8"/>
      <c r="G17" s="13">
        <v>314578885370</v>
      </c>
      <c r="I17" s="13">
        <v>411746945570.82001</v>
      </c>
      <c r="K17" s="8"/>
      <c r="M17" s="13">
        <v>11796169651</v>
      </c>
      <c r="O17" s="8"/>
      <c r="Q17" s="13">
        <v>13159851487</v>
      </c>
      <c r="S17" s="8"/>
      <c r="T17" s="8"/>
      <c r="U17" s="8"/>
      <c r="W17" s="13">
        <v>314578885370</v>
      </c>
      <c r="Y17" s="13">
        <v>439904430239.23602</v>
      </c>
      <c r="AA17" s="14">
        <v>12.17</v>
      </c>
      <c r="AD17" s="73"/>
    </row>
    <row r="18" spans="1:30" ht="19.2" thickTop="1" x14ac:dyDescent="0.25">
      <c r="A18" s="7"/>
      <c r="B18" s="7"/>
      <c r="D18" s="8"/>
      <c r="E18" s="8"/>
      <c r="G18" s="8"/>
      <c r="I18" s="8"/>
      <c r="K18" s="8"/>
      <c r="M18" s="8"/>
      <c r="O18" s="8"/>
      <c r="Q18" s="8"/>
      <c r="S18" s="8"/>
      <c r="U18" s="8"/>
      <c r="W18" s="8"/>
      <c r="Y18" s="8"/>
      <c r="AA18" s="9"/>
      <c r="AC18" s="24"/>
    </row>
  </sheetData>
  <mergeCells count="26">
    <mergeCell ref="A17:B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B15" sqref="B15"/>
    </sheetView>
  </sheetViews>
  <sheetFormatPr defaultRowHeight="13.2" x14ac:dyDescent="0.25"/>
  <cols>
    <col min="1" max="1" width="29.88671875" customWidth="1"/>
    <col min="2" max="2" width="1.33203125" customWidth="1"/>
    <col min="3" max="3" width="15.5546875" customWidth="1"/>
    <col min="4" max="4" width="1.33203125" customWidth="1"/>
    <col min="5" max="5" width="15.5546875" customWidth="1"/>
    <col min="6" max="6" width="1.33203125" customWidth="1"/>
    <col min="7" max="7" width="13" customWidth="1"/>
    <col min="8" max="8" width="1.33203125" customWidth="1"/>
    <col min="9" max="9" width="13" customWidth="1"/>
    <col min="10" max="10" width="1.33203125" customWidth="1"/>
    <col min="11" max="11" width="23.44140625" customWidth="1"/>
    <col min="12" max="12" width="1.33203125" customWidth="1"/>
    <col min="13" max="13" width="33.6640625" customWidth="1"/>
    <col min="14" max="14" width="0.33203125" customWidth="1"/>
  </cols>
  <sheetData>
    <row r="1" spans="1:13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5.2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25.2" x14ac:dyDescent="0.25">
      <c r="A4" s="30" t="s">
        <v>113</v>
      </c>
      <c r="B4" s="30"/>
      <c r="C4" s="30"/>
      <c r="D4" s="30"/>
      <c r="E4" s="30"/>
      <c r="F4" s="30"/>
      <c r="G4" s="1"/>
      <c r="H4" s="1"/>
      <c r="I4" s="1"/>
      <c r="J4" s="1"/>
      <c r="K4" s="1"/>
      <c r="L4" s="1"/>
      <c r="M4" s="1"/>
    </row>
    <row r="5" spans="1:13" ht="25.2" x14ac:dyDescent="0.25">
      <c r="A5" s="30" t="s">
        <v>114</v>
      </c>
      <c r="B5" s="30"/>
      <c r="C5" s="30"/>
      <c r="D5" s="30"/>
      <c r="E5" s="30"/>
      <c r="F5" s="30"/>
      <c r="G5" s="1"/>
      <c r="H5" s="1"/>
      <c r="I5" s="1"/>
      <c r="J5" s="1"/>
      <c r="K5" s="1"/>
      <c r="L5" s="1"/>
      <c r="M5" s="1"/>
    </row>
    <row r="7" spans="1:13" ht="20.399999999999999" x14ac:dyDescent="0.25">
      <c r="C7" s="55" t="s">
        <v>9</v>
      </c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3" ht="20.399999999999999" x14ac:dyDescent="0.25">
      <c r="A8" s="22" t="s">
        <v>115</v>
      </c>
      <c r="C8" s="3" t="s">
        <v>13</v>
      </c>
      <c r="D8" s="2"/>
      <c r="E8" s="3" t="s">
        <v>116</v>
      </c>
      <c r="F8" s="2"/>
      <c r="G8" s="3" t="s">
        <v>117</v>
      </c>
      <c r="H8" s="2"/>
      <c r="I8" s="3" t="s">
        <v>118</v>
      </c>
      <c r="J8" s="2"/>
      <c r="K8" s="3" t="s">
        <v>119</v>
      </c>
      <c r="L8" s="2"/>
      <c r="M8" s="3" t="s">
        <v>120</v>
      </c>
    </row>
  </sheetData>
  <mergeCells count="4">
    <mergeCell ref="C7:M7"/>
    <mergeCell ref="A1:M1"/>
    <mergeCell ref="A2:M2"/>
    <mergeCell ref="A3:M3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8"/>
  <sheetViews>
    <sheetView rightToLeft="1" workbookViewId="0">
      <selection activeCell="O11" sqref="O11"/>
    </sheetView>
  </sheetViews>
  <sheetFormatPr defaultRowHeight="13.2" x14ac:dyDescent="0.25"/>
  <cols>
    <col min="1" max="1" width="6.33203125" bestFit="1" customWidth="1"/>
    <col min="2" max="2" width="35" customWidth="1"/>
    <col min="3" max="3" width="1.33203125" customWidth="1"/>
    <col min="4" max="4" width="17.5546875" bestFit="1" customWidth="1"/>
    <col min="5" max="5" width="1.33203125" customWidth="1"/>
    <col min="6" max="6" width="17.88671875" bestFit="1" customWidth="1"/>
    <col min="7" max="7" width="1.33203125" customWidth="1"/>
    <col min="8" max="8" width="17.88671875" bestFit="1" customWidth="1"/>
    <col min="9" max="9" width="1.33203125" customWidth="1"/>
    <col min="10" max="10" width="17.5546875" bestFit="1" customWidth="1"/>
    <col min="11" max="11" width="1.33203125" customWidth="1"/>
    <col min="12" max="12" width="18.33203125" bestFit="1" customWidth="1"/>
    <col min="13" max="13" width="0.33203125" customWidth="1"/>
    <col min="15" max="15" width="11.33203125" bestFit="1" customWidth="1"/>
  </cols>
  <sheetData>
    <row r="1" spans="1:15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5" ht="25.2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5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5" ht="23.4" x14ac:dyDescent="0.25">
      <c r="A5" s="26" t="s">
        <v>121</v>
      </c>
      <c r="B5" s="60" t="s">
        <v>122</v>
      </c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5" ht="20.399999999999999" x14ac:dyDescent="0.25">
      <c r="D6" s="22" t="s">
        <v>7</v>
      </c>
      <c r="F6" s="55" t="s">
        <v>8</v>
      </c>
      <c r="G6" s="55"/>
      <c r="H6" s="55"/>
      <c r="J6" s="22" t="s">
        <v>9</v>
      </c>
    </row>
    <row r="7" spans="1:15" x14ac:dyDescent="0.25">
      <c r="D7" s="2"/>
      <c r="F7" s="2"/>
      <c r="G7" s="2"/>
      <c r="H7" s="2"/>
      <c r="J7" s="2"/>
    </row>
    <row r="8" spans="1:15" ht="20.399999999999999" x14ac:dyDescent="0.25">
      <c r="A8" s="55" t="s">
        <v>123</v>
      </c>
      <c r="B8" s="55"/>
      <c r="D8" s="22" t="s">
        <v>124</v>
      </c>
      <c r="F8" s="22" t="s">
        <v>125</v>
      </c>
      <c r="H8" s="22" t="s">
        <v>126</v>
      </c>
      <c r="J8" s="22" t="s">
        <v>124</v>
      </c>
      <c r="L8" s="31" t="s">
        <v>18</v>
      </c>
    </row>
    <row r="9" spans="1:15" ht="18.600000000000001" x14ac:dyDescent="0.25">
      <c r="A9" s="61" t="s">
        <v>127</v>
      </c>
      <c r="B9" s="61"/>
      <c r="D9" s="5">
        <v>69322002</v>
      </c>
      <c r="F9" s="5">
        <v>34003298875</v>
      </c>
      <c r="H9" s="5">
        <v>34000750000</v>
      </c>
      <c r="J9" s="5">
        <v>71870877</v>
      </c>
      <c r="L9" s="75" t="s">
        <v>128</v>
      </c>
      <c r="O9" s="24"/>
    </row>
    <row r="10" spans="1:15" ht="18.600000000000001" x14ac:dyDescent="0.25">
      <c r="A10" s="63" t="s">
        <v>129</v>
      </c>
      <c r="B10" s="63"/>
      <c r="D10" s="8">
        <v>627637448</v>
      </c>
      <c r="F10" s="8">
        <v>701444778280</v>
      </c>
      <c r="H10" s="8">
        <v>701919852904</v>
      </c>
      <c r="J10" s="8">
        <v>152562824</v>
      </c>
      <c r="L10" s="75" t="s">
        <v>128</v>
      </c>
      <c r="O10" s="24"/>
    </row>
    <row r="11" spans="1:15" ht="18.600000000000001" x14ac:dyDescent="0.25">
      <c r="A11" s="63" t="s">
        <v>130</v>
      </c>
      <c r="B11" s="63"/>
      <c r="D11" s="8">
        <v>5507864</v>
      </c>
      <c r="F11" s="8">
        <v>23291</v>
      </c>
      <c r="H11" s="8">
        <v>0</v>
      </c>
      <c r="J11" s="8">
        <v>5531155</v>
      </c>
      <c r="L11" s="75" t="s">
        <v>128</v>
      </c>
      <c r="O11" s="24"/>
    </row>
    <row r="12" spans="1:15" ht="18.600000000000001" x14ac:dyDescent="0.25">
      <c r="A12" s="63" t="s">
        <v>131</v>
      </c>
      <c r="B12" s="63"/>
      <c r="D12" s="8">
        <v>4892554</v>
      </c>
      <c r="F12" s="8">
        <v>0</v>
      </c>
      <c r="H12" s="8">
        <v>0</v>
      </c>
      <c r="J12" s="8">
        <v>4892554</v>
      </c>
      <c r="L12" s="75" t="s">
        <v>128</v>
      </c>
      <c r="O12" s="24"/>
    </row>
    <row r="13" spans="1:15" ht="18.600000000000001" x14ac:dyDescent="0.25">
      <c r="A13" s="63" t="s">
        <v>132</v>
      </c>
      <c r="B13" s="63"/>
      <c r="D13" s="8">
        <v>1207005454</v>
      </c>
      <c r="F13" s="8">
        <v>36834</v>
      </c>
      <c r="H13" s="8">
        <v>1200280000</v>
      </c>
      <c r="J13" s="8">
        <v>6762288</v>
      </c>
      <c r="L13" s="75" t="s">
        <v>128</v>
      </c>
      <c r="O13" s="24"/>
    </row>
    <row r="14" spans="1:15" ht="18.600000000000001" x14ac:dyDescent="0.25">
      <c r="A14" s="63" t="s">
        <v>133</v>
      </c>
      <c r="B14" s="63"/>
      <c r="D14" s="8">
        <v>583279411</v>
      </c>
      <c r="F14" s="8">
        <v>156444217057</v>
      </c>
      <c r="H14" s="8">
        <v>156832822000</v>
      </c>
      <c r="J14" s="8">
        <v>194674468</v>
      </c>
      <c r="L14" s="33" t="s">
        <v>134</v>
      </c>
      <c r="O14" s="24"/>
    </row>
    <row r="15" spans="1:15" ht="18.600000000000001" x14ac:dyDescent="0.25">
      <c r="A15" s="63" t="s">
        <v>135</v>
      </c>
      <c r="B15" s="63"/>
      <c r="D15" s="8">
        <v>66060000000</v>
      </c>
      <c r="F15" s="8">
        <v>0</v>
      </c>
      <c r="H15" s="8">
        <v>66060000000</v>
      </c>
      <c r="J15" s="8">
        <v>0</v>
      </c>
      <c r="L15" s="33" t="s">
        <v>128</v>
      </c>
      <c r="O15" s="24"/>
    </row>
    <row r="16" spans="1:15" ht="18.600000000000001" x14ac:dyDescent="0.25">
      <c r="A16" s="63" t="s">
        <v>135</v>
      </c>
      <c r="B16" s="63"/>
      <c r="D16" s="8">
        <v>30000000000</v>
      </c>
      <c r="F16" s="8">
        <v>0</v>
      </c>
      <c r="H16" s="8">
        <v>20000000000</v>
      </c>
      <c r="J16" s="8">
        <v>10000000000</v>
      </c>
      <c r="L16" s="32" t="s">
        <v>136</v>
      </c>
      <c r="O16" s="24"/>
    </row>
    <row r="17" spans="1:15" ht="18.600000000000001" x14ac:dyDescent="0.25">
      <c r="A17" s="63" t="s">
        <v>137</v>
      </c>
      <c r="B17" s="63"/>
      <c r="D17" s="8">
        <v>6596796</v>
      </c>
      <c r="F17" s="8">
        <v>352976211684</v>
      </c>
      <c r="H17" s="8">
        <v>352973024000</v>
      </c>
      <c r="J17" s="8">
        <v>9784480</v>
      </c>
      <c r="L17" s="33" t="s">
        <v>128</v>
      </c>
      <c r="O17" s="24"/>
    </row>
    <row r="18" spans="1:15" ht="18.600000000000001" x14ac:dyDescent="0.25">
      <c r="A18" s="63" t="s">
        <v>138</v>
      </c>
      <c r="B18" s="63"/>
      <c r="D18" s="8">
        <v>381365000000</v>
      </c>
      <c r="F18" s="8">
        <v>0</v>
      </c>
      <c r="H18" s="8">
        <v>100000000000</v>
      </c>
      <c r="J18" s="8">
        <v>281365000000</v>
      </c>
      <c r="L18" s="33" t="s">
        <v>139</v>
      </c>
      <c r="O18" s="24"/>
    </row>
    <row r="19" spans="1:15" ht="18.600000000000001" x14ac:dyDescent="0.25">
      <c r="A19" s="63" t="s">
        <v>135</v>
      </c>
      <c r="B19" s="63"/>
      <c r="D19" s="8">
        <v>64000000000</v>
      </c>
      <c r="F19" s="8">
        <v>0</v>
      </c>
      <c r="H19" s="8">
        <v>64000000000</v>
      </c>
      <c r="J19" s="8">
        <v>0</v>
      </c>
      <c r="L19" s="32" t="s">
        <v>128</v>
      </c>
      <c r="O19" s="24"/>
    </row>
    <row r="20" spans="1:15" ht="18.600000000000001" x14ac:dyDescent="0.25">
      <c r="A20" s="63" t="s">
        <v>140</v>
      </c>
      <c r="B20" s="63"/>
      <c r="D20" s="8">
        <v>1000000</v>
      </c>
      <c r="F20" s="8">
        <v>146830826163</v>
      </c>
      <c r="H20" s="8">
        <v>146271906000</v>
      </c>
      <c r="J20" s="8">
        <v>559920163</v>
      </c>
      <c r="L20" s="33" t="s">
        <v>141</v>
      </c>
      <c r="O20" s="24"/>
    </row>
    <row r="21" spans="1:15" ht="18.600000000000001" x14ac:dyDescent="0.25">
      <c r="A21" s="7" t="s">
        <v>142</v>
      </c>
      <c r="B21" s="7"/>
      <c r="D21" s="8">
        <v>184000000000</v>
      </c>
      <c r="F21" s="8">
        <v>0</v>
      </c>
      <c r="H21" s="8">
        <v>134000000000</v>
      </c>
      <c r="J21" s="8">
        <v>50000000000</v>
      </c>
      <c r="L21" s="32" t="s">
        <v>143</v>
      </c>
      <c r="O21" s="24"/>
    </row>
    <row r="22" spans="1:15" ht="18.600000000000001" x14ac:dyDescent="0.25">
      <c r="A22" s="7" t="s">
        <v>142</v>
      </c>
      <c r="B22" s="7"/>
      <c r="D22" s="8">
        <v>216000000000</v>
      </c>
      <c r="F22" s="8">
        <v>0</v>
      </c>
      <c r="H22" s="8">
        <v>0</v>
      </c>
      <c r="J22" s="8">
        <v>216000000000</v>
      </c>
      <c r="L22" s="33" t="s">
        <v>144</v>
      </c>
      <c r="O22" s="24"/>
    </row>
    <row r="23" spans="1:15" ht="18.600000000000001" x14ac:dyDescent="0.25">
      <c r="A23" s="7" t="s">
        <v>135</v>
      </c>
      <c r="B23" s="7"/>
      <c r="D23" s="8">
        <v>100000000000</v>
      </c>
      <c r="F23" s="8">
        <v>0</v>
      </c>
      <c r="H23" s="8">
        <v>0</v>
      </c>
      <c r="J23" s="8">
        <v>100000000000</v>
      </c>
      <c r="L23" s="33" t="s">
        <v>145</v>
      </c>
      <c r="O23" s="24"/>
    </row>
    <row r="24" spans="1:15" ht="18.600000000000001" x14ac:dyDescent="0.25">
      <c r="A24" s="7" t="s">
        <v>138</v>
      </c>
      <c r="B24" s="7"/>
      <c r="D24" s="8">
        <v>42000000000</v>
      </c>
      <c r="F24" s="8">
        <v>0</v>
      </c>
      <c r="H24" s="8">
        <v>0</v>
      </c>
      <c r="J24" s="8">
        <v>42000000000</v>
      </c>
      <c r="L24" s="33" t="s">
        <v>146</v>
      </c>
      <c r="O24" s="24"/>
    </row>
    <row r="25" spans="1:15" ht="18.600000000000001" x14ac:dyDescent="0.25">
      <c r="A25" s="7" t="s">
        <v>138</v>
      </c>
      <c r="B25" s="7"/>
      <c r="D25" s="8">
        <v>0</v>
      </c>
      <c r="F25" s="8">
        <v>240000000000</v>
      </c>
      <c r="H25" s="8">
        <v>0</v>
      </c>
      <c r="J25" s="8">
        <v>240000000000</v>
      </c>
      <c r="L25" s="33" t="s">
        <v>147</v>
      </c>
      <c r="O25" s="24"/>
    </row>
    <row r="26" spans="1:15" ht="18.600000000000001" x14ac:dyDescent="0.25">
      <c r="A26" s="7" t="s">
        <v>138</v>
      </c>
      <c r="B26" s="7"/>
      <c r="D26" s="8">
        <v>0</v>
      </c>
      <c r="F26" s="8">
        <v>34000000000</v>
      </c>
      <c r="H26" s="8">
        <v>0</v>
      </c>
      <c r="J26" s="8">
        <v>34000000000</v>
      </c>
      <c r="L26" s="33" t="s">
        <v>148</v>
      </c>
      <c r="O26" s="24"/>
    </row>
    <row r="27" spans="1:15" ht="21" thickBot="1" x14ac:dyDescent="0.3">
      <c r="A27" s="58" t="s">
        <v>33</v>
      </c>
      <c r="B27" s="58"/>
      <c r="D27" s="13">
        <v>1085930241529</v>
      </c>
      <c r="F27" s="13">
        <v>1665699392184</v>
      </c>
      <c r="H27" s="13">
        <v>1777258634904</v>
      </c>
      <c r="J27" s="13">
        <v>974370998809</v>
      </c>
      <c r="L27" s="34" t="s">
        <v>247</v>
      </c>
      <c r="O27" s="24"/>
    </row>
    <row r="28" spans="1:15" ht="13.8" thickTop="1" x14ac:dyDescent="0.25"/>
  </sheetData>
  <mergeCells count="19">
    <mergeCell ref="A27:B27"/>
    <mergeCell ref="A18:B18"/>
    <mergeCell ref="A19:B19"/>
    <mergeCell ref="A20:B20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1"/>
  <sheetViews>
    <sheetView rightToLeft="1" topLeftCell="A4" workbookViewId="0">
      <selection activeCell="AB19" sqref="AB19"/>
    </sheetView>
  </sheetViews>
  <sheetFormatPr defaultRowHeight="13.2" x14ac:dyDescent="0.25"/>
  <cols>
    <col min="1" max="1" width="6.109375" bestFit="1" customWidth="1"/>
    <col min="2" max="2" width="22.109375" customWidth="1"/>
    <col min="3" max="3" width="1.33203125" customWidth="1"/>
    <col min="4" max="4" width="14.6640625" bestFit="1" customWidth="1"/>
    <col min="5" max="5" width="1.33203125" customWidth="1"/>
    <col min="6" max="6" width="15.44140625" bestFit="1" customWidth="1"/>
    <col min="7" max="7" width="1.33203125" customWidth="1"/>
    <col min="8" max="8" width="14.88671875" bestFit="1" customWidth="1"/>
    <col min="9" max="9" width="1.33203125" customWidth="1"/>
    <col min="10" max="10" width="14.88671875" bestFit="1" customWidth="1"/>
    <col min="11" max="11" width="1.33203125" customWidth="1"/>
    <col min="12" max="12" width="17.33203125" bestFit="1" customWidth="1"/>
    <col min="13" max="13" width="1.33203125" customWidth="1"/>
    <col min="14" max="14" width="14.6640625" bestFit="1" customWidth="1"/>
    <col min="15" max="16" width="1.33203125" customWidth="1"/>
    <col min="17" max="17" width="14.88671875" bestFit="1" customWidth="1"/>
    <col min="18" max="18" width="1.33203125" customWidth="1"/>
    <col min="19" max="19" width="15" bestFit="1" customWidth="1"/>
    <col min="20" max="20" width="1.33203125" customWidth="1"/>
    <col min="21" max="21" width="16.109375" bestFit="1" customWidth="1"/>
    <col min="22" max="22" width="1.33203125" customWidth="1"/>
    <col min="23" max="23" width="17.33203125" bestFit="1" customWidth="1"/>
    <col min="24" max="24" width="0.33203125" customWidth="1"/>
  </cols>
  <sheetData>
    <row r="1" spans="1:23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ht="25.2" x14ac:dyDescent="0.25">
      <c r="A2" s="59" t="s">
        <v>149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5" spans="1:23" ht="23.4" x14ac:dyDescent="0.25">
      <c r="A5" s="26" t="s">
        <v>166</v>
      </c>
      <c r="B5" s="60" t="s">
        <v>167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1:23" ht="20.399999999999999" x14ac:dyDescent="0.25">
      <c r="D6" s="55" t="s">
        <v>168</v>
      </c>
      <c r="E6" s="55"/>
      <c r="F6" s="55"/>
      <c r="G6" s="55"/>
      <c r="H6" s="55"/>
      <c r="I6" s="55"/>
      <c r="J6" s="55"/>
      <c r="K6" s="55"/>
      <c r="L6" s="55"/>
      <c r="N6" s="55" t="s">
        <v>169</v>
      </c>
      <c r="O6" s="55"/>
      <c r="P6" s="55"/>
      <c r="Q6" s="55"/>
      <c r="R6" s="55"/>
      <c r="S6" s="55"/>
      <c r="T6" s="55"/>
      <c r="U6" s="55"/>
      <c r="V6" s="55"/>
      <c r="W6" s="55"/>
    </row>
    <row r="7" spans="1:23" ht="20.399999999999999" x14ac:dyDescent="0.25">
      <c r="D7" s="2"/>
      <c r="E7" s="2"/>
      <c r="F7" s="2"/>
      <c r="G7" s="2"/>
      <c r="H7" s="2"/>
      <c r="I7" s="2"/>
      <c r="J7" s="56" t="s">
        <v>33</v>
      </c>
      <c r="K7" s="56"/>
      <c r="L7" s="56"/>
      <c r="N7" s="2"/>
      <c r="O7" s="2"/>
      <c r="P7" s="2"/>
      <c r="Q7" s="2"/>
      <c r="R7" s="2"/>
      <c r="S7" s="2"/>
      <c r="T7" s="2"/>
      <c r="U7" s="56" t="s">
        <v>33</v>
      </c>
      <c r="V7" s="56"/>
      <c r="W7" s="56"/>
    </row>
    <row r="8" spans="1:23" ht="20.399999999999999" x14ac:dyDescent="0.25">
      <c r="A8" s="55" t="s">
        <v>170</v>
      </c>
      <c r="B8" s="55"/>
      <c r="D8" s="22" t="s">
        <v>171</v>
      </c>
      <c r="F8" s="22" t="s">
        <v>172</v>
      </c>
      <c r="H8" s="22" t="s">
        <v>173</v>
      </c>
      <c r="J8" s="3" t="s">
        <v>124</v>
      </c>
      <c r="K8" s="2"/>
      <c r="L8" s="3" t="s">
        <v>154</v>
      </c>
      <c r="N8" s="22" t="s">
        <v>171</v>
      </c>
      <c r="P8" s="55" t="s">
        <v>172</v>
      </c>
      <c r="Q8" s="55"/>
      <c r="S8" s="22" t="s">
        <v>173</v>
      </c>
      <c r="U8" s="3" t="s">
        <v>124</v>
      </c>
      <c r="V8" s="2"/>
      <c r="W8" s="3" t="s">
        <v>154</v>
      </c>
    </row>
    <row r="9" spans="1:23" ht="18.600000000000001" x14ac:dyDescent="0.25">
      <c r="A9" s="61" t="s">
        <v>26</v>
      </c>
      <c r="B9" s="61"/>
      <c r="D9" s="5">
        <v>0</v>
      </c>
      <c r="F9" s="5">
        <v>0</v>
      </c>
      <c r="H9" s="5">
        <v>49091931</v>
      </c>
      <c r="J9" s="5">
        <v>49091931</v>
      </c>
      <c r="L9" s="6">
        <v>0.04</v>
      </c>
      <c r="N9" s="5">
        <v>2254560</v>
      </c>
      <c r="P9" s="62">
        <v>0</v>
      </c>
      <c r="Q9" s="62"/>
      <c r="S9" s="5">
        <v>49091931</v>
      </c>
      <c r="U9" s="5">
        <v>51346491</v>
      </c>
      <c r="W9" s="6">
        <v>0.01</v>
      </c>
    </row>
    <row r="10" spans="1:23" ht="18.600000000000001" x14ac:dyDescent="0.25">
      <c r="A10" s="63" t="s">
        <v>20</v>
      </c>
      <c r="B10" s="63"/>
      <c r="D10" s="8">
        <v>0</v>
      </c>
      <c r="F10" s="8">
        <v>0</v>
      </c>
      <c r="H10" s="8">
        <v>-1589810063</v>
      </c>
      <c r="J10" s="8">
        <v>-1589810063</v>
      </c>
      <c r="L10" s="9">
        <v>-1.41</v>
      </c>
      <c r="N10" s="8">
        <v>99005425</v>
      </c>
      <c r="P10" s="64">
        <v>0</v>
      </c>
      <c r="Q10" s="64"/>
      <c r="S10" s="8">
        <v>7037640279</v>
      </c>
      <c r="U10" s="8">
        <v>7136645704</v>
      </c>
      <c r="W10" s="9">
        <v>1.22</v>
      </c>
    </row>
    <row r="11" spans="1:23" ht="18.600000000000001" x14ac:dyDescent="0.25">
      <c r="A11" s="63" t="s">
        <v>28</v>
      </c>
      <c r="B11" s="63"/>
      <c r="D11" s="8">
        <v>0</v>
      </c>
      <c r="F11" s="8">
        <v>0</v>
      </c>
      <c r="H11" s="8">
        <v>468347774</v>
      </c>
      <c r="J11" s="8">
        <v>468347774</v>
      </c>
      <c r="L11" s="9">
        <v>0.41</v>
      </c>
      <c r="N11" s="8">
        <v>280126000</v>
      </c>
      <c r="P11" s="64">
        <v>0</v>
      </c>
      <c r="Q11" s="64"/>
      <c r="S11" s="8">
        <v>2430189703</v>
      </c>
      <c r="U11" s="8">
        <v>2710315703</v>
      </c>
      <c r="W11" s="9">
        <v>0.46</v>
      </c>
    </row>
    <row r="12" spans="1:23" ht="18.600000000000001" x14ac:dyDescent="0.25">
      <c r="A12" s="63" t="s">
        <v>24</v>
      </c>
      <c r="B12" s="63"/>
      <c r="D12" s="8">
        <v>1390276481</v>
      </c>
      <c r="F12" s="8">
        <v>596707828</v>
      </c>
      <c r="H12" s="8">
        <v>4123017609</v>
      </c>
      <c r="J12" s="8">
        <v>6110001918</v>
      </c>
      <c r="L12" s="9">
        <v>5.41</v>
      </c>
      <c r="N12" s="8">
        <v>1390276481</v>
      </c>
      <c r="P12" s="64">
        <v>4030346422</v>
      </c>
      <c r="Q12" s="64"/>
      <c r="S12" s="8">
        <v>4123017609</v>
      </c>
      <c r="U12" s="8">
        <v>9543640512</v>
      </c>
      <c r="W12" s="9">
        <v>1.64</v>
      </c>
    </row>
    <row r="13" spans="1:23" ht="18.600000000000001" x14ac:dyDescent="0.25">
      <c r="A13" s="63" t="s">
        <v>22</v>
      </c>
      <c r="B13" s="63"/>
      <c r="D13" s="8">
        <v>0</v>
      </c>
      <c r="F13" s="8">
        <v>4561031405</v>
      </c>
      <c r="H13" s="8">
        <v>9018362</v>
      </c>
      <c r="J13" s="8">
        <v>4570049767</v>
      </c>
      <c r="L13" s="9">
        <v>4.05</v>
      </c>
      <c r="N13" s="8">
        <v>0</v>
      </c>
      <c r="P13" s="64">
        <v>4426312280</v>
      </c>
      <c r="Q13" s="64"/>
      <c r="S13" s="8">
        <v>9018362</v>
      </c>
      <c r="U13" s="8">
        <v>4435330642</v>
      </c>
      <c r="W13" s="9">
        <v>0.76</v>
      </c>
    </row>
    <row r="14" spans="1:23" ht="18.600000000000001" x14ac:dyDescent="0.25">
      <c r="A14" s="63" t="s">
        <v>174</v>
      </c>
      <c r="B14" s="63"/>
      <c r="D14" s="8">
        <v>0</v>
      </c>
      <c r="F14" s="8">
        <v>0</v>
      </c>
      <c r="H14" s="8">
        <v>0</v>
      </c>
      <c r="J14" s="8">
        <v>0</v>
      </c>
      <c r="L14" s="9">
        <v>0</v>
      </c>
      <c r="N14" s="8">
        <v>0</v>
      </c>
      <c r="P14" s="64">
        <v>0</v>
      </c>
      <c r="Q14" s="64"/>
      <c r="S14" s="8">
        <v>-250330</v>
      </c>
      <c r="U14" s="8">
        <v>-250330</v>
      </c>
      <c r="W14" s="9">
        <v>0</v>
      </c>
    </row>
    <row r="15" spans="1:23" ht="18.600000000000001" x14ac:dyDescent="0.25">
      <c r="A15" s="63" t="s">
        <v>175</v>
      </c>
      <c r="B15" s="63"/>
      <c r="D15" s="8">
        <v>0</v>
      </c>
      <c r="F15" s="8">
        <v>0</v>
      </c>
      <c r="H15" s="8">
        <v>0</v>
      </c>
      <c r="J15" s="8">
        <v>0</v>
      </c>
      <c r="L15" s="9">
        <v>0</v>
      </c>
      <c r="N15" s="8">
        <v>0</v>
      </c>
      <c r="P15" s="64">
        <v>0</v>
      </c>
      <c r="Q15" s="64"/>
      <c r="S15" s="8">
        <v>710115558</v>
      </c>
      <c r="U15" s="8">
        <v>710115558</v>
      </c>
      <c r="W15" s="9">
        <v>0.12</v>
      </c>
    </row>
    <row r="16" spans="1:23" ht="18.600000000000001" x14ac:dyDescent="0.25">
      <c r="A16" s="63" t="s">
        <v>176</v>
      </c>
      <c r="B16" s="63"/>
      <c r="D16" s="8">
        <v>0</v>
      </c>
      <c r="F16" s="8">
        <v>0</v>
      </c>
      <c r="H16" s="8">
        <v>0</v>
      </c>
      <c r="J16" s="8">
        <v>0</v>
      </c>
      <c r="L16" s="9">
        <v>0</v>
      </c>
      <c r="N16" s="8">
        <v>222254417</v>
      </c>
      <c r="P16" s="64">
        <v>0</v>
      </c>
      <c r="Q16" s="64"/>
      <c r="S16" s="8">
        <v>4480861831</v>
      </c>
      <c r="U16" s="8">
        <v>4703116248</v>
      </c>
      <c r="W16" s="9">
        <v>0.81</v>
      </c>
    </row>
    <row r="17" spans="1:23" ht="18.600000000000001" x14ac:dyDescent="0.25">
      <c r="A17" s="63" t="s">
        <v>177</v>
      </c>
      <c r="B17" s="63"/>
      <c r="D17" s="8">
        <v>0</v>
      </c>
      <c r="F17" s="8">
        <v>0</v>
      </c>
      <c r="H17" s="8">
        <v>0</v>
      </c>
      <c r="J17" s="8">
        <v>0</v>
      </c>
      <c r="L17" s="9">
        <v>0</v>
      </c>
      <c r="N17" s="8">
        <v>0</v>
      </c>
      <c r="P17" s="64">
        <v>0</v>
      </c>
      <c r="Q17" s="64"/>
      <c r="S17" s="8">
        <v>-39664521</v>
      </c>
      <c r="U17" s="8">
        <v>-39664521</v>
      </c>
      <c r="W17" s="9">
        <v>-0.01</v>
      </c>
    </row>
    <row r="18" spans="1:23" ht="18.600000000000001" x14ac:dyDescent="0.25">
      <c r="A18" s="7" t="s">
        <v>23</v>
      </c>
      <c r="B18" s="7"/>
      <c r="D18" s="8">
        <v>0</v>
      </c>
      <c r="F18" s="8">
        <v>-618680345</v>
      </c>
      <c r="H18" s="8">
        <v>0</v>
      </c>
      <c r="J18" s="8">
        <v>-618680345</v>
      </c>
      <c r="L18" s="9">
        <v>-0.55000000000000004</v>
      </c>
      <c r="N18" s="8">
        <v>0</v>
      </c>
      <c r="P18" s="8">
        <v>5307236108</v>
      </c>
      <c r="Q18" s="8"/>
      <c r="S18" s="8">
        <v>1756683609</v>
      </c>
      <c r="U18" s="8">
        <v>7063919717</v>
      </c>
      <c r="W18" s="9">
        <v>1.21</v>
      </c>
    </row>
    <row r="19" spans="1:23" ht="18.600000000000001" x14ac:dyDescent="0.25">
      <c r="A19" s="7" t="s">
        <v>21</v>
      </c>
      <c r="B19" s="7"/>
      <c r="D19" s="8">
        <v>0</v>
      </c>
      <c r="F19" s="8">
        <v>658619212</v>
      </c>
      <c r="H19" s="8">
        <v>0</v>
      </c>
      <c r="J19" s="8">
        <v>658619212</v>
      </c>
      <c r="L19" s="9">
        <v>0.57999999999999996</v>
      </c>
      <c r="N19" s="8">
        <v>0</v>
      </c>
      <c r="P19" s="8">
        <v>2481381816</v>
      </c>
      <c r="Q19" s="8"/>
      <c r="S19" s="8">
        <v>1520241930</v>
      </c>
      <c r="U19" s="8">
        <v>4001623746</v>
      </c>
      <c r="W19" s="9">
        <v>0.69</v>
      </c>
    </row>
    <row r="20" spans="1:23" ht="18.600000000000001" x14ac:dyDescent="0.25">
      <c r="A20" s="7" t="s">
        <v>27</v>
      </c>
      <c r="B20" s="7"/>
      <c r="D20" s="8">
        <v>0</v>
      </c>
      <c r="F20" s="8">
        <v>1565802059</v>
      </c>
      <c r="H20" s="8">
        <v>0</v>
      </c>
      <c r="J20" s="8">
        <v>1565802059</v>
      </c>
      <c r="L20" s="9">
        <v>1.39</v>
      </c>
      <c r="N20" s="8">
        <v>544099379</v>
      </c>
      <c r="P20" s="8">
        <v>4582287599</v>
      </c>
      <c r="Q20" s="8"/>
      <c r="S20" s="8">
        <v>3235036783</v>
      </c>
      <c r="U20" s="8">
        <v>8361423761</v>
      </c>
      <c r="W20" s="9">
        <v>1.43</v>
      </c>
    </row>
    <row r="21" spans="1:23" ht="18.600000000000001" x14ac:dyDescent="0.25">
      <c r="A21" s="7" t="s">
        <v>178</v>
      </c>
      <c r="B21" s="7"/>
      <c r="D21" s="8">
        <v>0</v>
      </c>
      <c r="F21" s="8">
        <v>0</v>
      </c>
      <c r="H21" s="8">
        <v>0</v>
      </c>
      <c r="J21" s="8">
        <v>0</v>
      </c>
      <c r="L21" s="9">
        <v>0</v>
      </c>
      <c r="N21" s="8">
        <v>304958879</v>
      </c>
      <c r="P21" s="8">
        <v>0</v>
      </c>
      <c r="Q21" s="8"/>
      <c r="S21" s="8">
        <v>748823494</v>
      </c>
      <c r="U21" s="8">
        <v>1053782373</v>
      </c>
      <c r="W21" s="9">
        <v>0.18</v>
      </c>
    </row>
    <row r="22" spans="1:23" ht="18.600000000000001" x14ac:dyDescent="0.25">
      <c r="A22" s="7" t="s">
        <v>179</v>
      </c>
      <c r="B22" s="7"/>
      <c r="D22" s="8">
        <v>0</v>
      </c>
      <c r="F22" s="8">
        <v>0</v>
      </c>
      <c r="H22" s="8">
        <v>0</v>
      </c>
      <c r="J22" s="8">
        <v>0</v>
      </c>
      <c r="L22" s="9">
        <v>0</v>
      </c>
      <c r="N22" s="8">
        <v>0</v>
      </c>
      <c r="P22" s="8">
        <v>0</v>
      </c>
      <c r="Q22" s="8"/>
      <c r="S22" s="8">
        <v>5403261198</v>
      </c>
      <c r="U22" s="8">
        <v>5403261198</v>
      </c>
      <c r="W22" s="9">
        <v>0.93</v>
      </c>
    </row>
    <row r="23" spans="1:23" ht="18.600000000000001" x14ac:dyDescent="0.25">
      <c r="A23" s="7" t="s">
        <v>19</v>
      </c>
      <c r="B23" s="7"/>
      <c r="D23" s="8">
        <v>0</v>
      </c>
      <c r="F23" s="8">
        <v>2383945047</v>
      </c>
      <c r="H23" s="8">
        <v>0</v>
      </c>
      <c r="J23" s="8">
        <v>2383945047</v>
      </c>
      <c r="L23" s="9">
        <v>2.11</v>
      </c>
      <c r="N23" s="8">
        <v>0</v>
      </c>
      <c r="P23" s="8">
        <v>8191779268</v>
      </c>
      <c r="Q23" s="8"/>
      <c r="S23" s="8">
        <v>4959400708</v>
      </c>
      <c r="U23" s="8">
        <v>13151179976</v>
      </c>
      <c r="W23" s="9">
        <v>2.25</v>
      </c>
    </row>
    <row r="24" spans="1:23" ht="18.600000000000001" x14ac:dyDescent="0.25">
      <c r="A24" s="7" t="s">
        <v>25</v>
      </c>
      <c r="B24" s="7"/>
      <c r="D24" s="8">
        <v>0</v>
      </c>
      <c r="F24" s="8">
        <v>83722782</v>
      </c>
      <c r="H24" s="8">
        <v>0</v>
      </c>
      <c r="J24" s="8">
        <v>83722782</v>
      </c>
      <c r="L24" s="9">
        <v>7.0000000000000007E-2</v>
      </c>
      <c r="N24" s="8">
        <v>0</v>
      </c>
      <c r="P24" s="8">
        <v>2235036146</v>
      </c>
      <c r="Q24" s="8"/>
      <c r="S24" s="8">
        <v>3050703469</v>
      </c>
      <c r="U24" s="8">
        <v>5285739615</v>
      </c>
      <c r="W24" s="9">
        <v>0.91</v>
      </c>
    </row>
    <row r="25" spans="1:23" ht="18.600000000000001" x14ac:dyDescent="0.25">
      <c r="A25" s="7" t="s">
        <v>180</v>
      </c>
      <c r="B25" s="7"/>
      <c r="D25" s="8">
        <v>0</v>
      </c>
      <c r="F25" s="8">
        <v>0</v>
      </c>
      <c r="H25" s="8">
        <v>0</v>
      </c>
      <c r="J25" s="8">
        <v>0</v>
      </c>
      <c r="L25" s="9">
        <v>0</v>
      </c>
      <c r="N25" s="8">
        <v>0</v>
      </c>
      <c r="P25" s="8">
        <v>0</v>
      </c>
      <c r="Q25" s="8"/>
      <c r="S25" s="8">
        <v>10289376985</v>
      </c>
      <c r="U25" s="8">
        <v>10289376985</v>
      </c>
      <c r="W25" s="9">
        <v>1.76</v>
      </c>
    </row>
    <row r="26" spans="1:23" ht="18.600000000000001" x14ac:dyDescent="0.25">
      <c r="A26" s="7" t="s">
        <v>30</v>
      </c>
      <c r="B26" s="7"/>
      <c r="D26" s="8">
        <v>0</v>
      </c>
      <c r="F26" s="8">
        <v>3229610987</v>
      </c>
      <c r="H26" s="8">
        <v>0</v>
      </c>
      <c r="J26" s="8">
        <v>3229610987</v>
      </c>
      <c r="L26" s="9">
        <v>2.86</v>
      </c>
      <c r="N26" s="8">
        <v>0</v>
      </c>
      <c r="P26" s="8">
        <v>3229610987</v>
      </c>
      <c r="Q26" s="8"/>
      <c r="S26" s="8">
        <v>0</v>
      </c>
      <c r="U26" s="8">
        <v>3229610987</v>
      </c>
      <c r="W26" s="9">
        <v>0.55000000000000004</v>
      </c>
    </row>
    <row r="27" spans="1:23" ht="18.600000000000001" x14ac:dyDescent="0.25">
      <c r="A27" s="7" t="s">
        <v>31</v>
      </c>
      <c r="B27" s="7"/>
      <c r="D27" s="8">
        <v>0</v>
      </c>
      <c r="F27" s="8">
        <v>9377761254</v>
      </c>
      <c r="H27" s="8">
        <v>0</v>
      </c>
      <c r="J27" s="8">
        <v>9377761254</v>
      </c>
      <c r="L27" s="9">
        <v>8.3000000000000007</v>
      </c>
      <c r="N27" s="8">
        <v>0</v>
      </c>
      <c r="P27" s="8">
        <v>9377761254</v>
      </c>
      <c r="Q27" s="8"/>
      <c r="S27" s="8">
        <v>0</v>
      </c>
      <c r="U27" s="8">
        <v>9377761254</v>
      </c>
      <c r="W27" s="9">
        <v>1.61</v>
      </c>
    </row>
    <row r="28" spans="1:23" ht="18.600000000000001" x14ac:dyDescent="0.25">
      <c r="A28" s="7" t="s">
        <v>32</v>
      </c>
      <c r="B28" s="7"/>
      <c r="D28" s="8">
        <v>0</v>
      </c>
      <c r="F28" s="8">
        <v>-436644194</v>
      </c>
      <c r="H28" s="8">
        <v>0</v>
      </c>
      <c r="J28" s="8">
        <v>-436644194</v>
      </c>
      <c r="L28" s="9">
        <v>-0.39</v>
      </c>
      <c r="N28" s="8">
        <v>0</v>
      </c>
      <c r="P28" s="8">
        <v>-436644194</v>
      </c>
      <c r="Q28" s="8"/>
      <c r="S28" s="8">
        <v>0</v>
      </c>
      <c r="U28" s="8">
        <v>-436644194</v>
      </c>
      <c r="W28" s="9">
        <v>-7.0000000000000007E-2</v>
      </c>
    </row>
    <row r="29" spans="1:23" ht="18.600000000000001" x14ac:dyDescent="0.25">
      <c r="A29" s="7" t="s">
        <v>29</v>
      </c>
      <c r="B29" s="7"/>
      <c r="D29" s="8">
        <v>0</v>
      </c>
      <c r="F29" s="8">
        <v>7182667624</v>
      </c>
      <c r="H29" s="8">
        <v>0</v>
      </c>
      <c r="J29" s="8">
        <v>7182667624</v>
      </c>
      <c r="L29" s="9">
        <v>6.36</v>
      </c>
      <c r="N29" s="8">
        <v>0</v>
      </c>
      <c r="P29" s="8">
        <v>7182667624</v>
      </c>
      <c r="Q29" s="8"/>
      <c r="S29" s="8">
        <v>0</v>
      </c>
      <c r="U29" s="8">
        <v>7182667624</v>
      </c>
      <c r="W29" s="9">
        <v>1.23</v>
      </c>
    </row>
    <row r="30" spans="1:23" ht="21" thickBot="1" x14ac:dyDescent="0.3">
      <c r="A30" s="58" t="s">
        <v>33</v>
      </c>
      <c r="B30" s="58"/>
      <c r="D30" s="13">
        <v>1390276481</v>
      </c>
      <c r="F30" s="13">
        <v>28584543659</v>
      </c>
      <c r="H30" s="13">
        <v>3059665613</v>
      </c>
      <c r="J30" s="13">
        <v>33034485753</v>
      </c>
      <c r="L30" s="14">
        <v>29.23</v>
      </c>
      <c r="N30" s="13">
        <v>2842975141</v>
      </c>
      <c r="Q30" s="13">
        <v>50607775310</v>
      </c>
      <c r="S30" s="13">
        <v>49763548598</v>
      </c>
      <c r="U30" s="13">
        <v>103214299049</v>
      </c>
      <c r="W30" s="14">
        <v>17.690000000000001</v>
      </c>
    </row>
    <row r="31" spans="1:23" ht="13.8" thickTop="1" x14ac:dyDescent="0.25"/>
  </sheetData>
  <mergeCells count="29">
    <mergeCell ref="A30:B30"/>
    <mergeCell ref="A16:B16"/>
    <mergeCell ref="P16:Q16"/>
    <mergeCell ref="A17:B17"/>
    <mergeCell ref="P17:Q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D6:L6"/>
    <mergeCell ref="N6:W6"/>
    <mergeCell ref="B5:U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3"/>
  <sheetViews>
    <sheetView rightToLeft="1" workbookViewId="0">
      <selection activeCell="M5" sqref="M5"/>
    </sheetView>
  </sheetViews>
  <sheetFormatPr defaultRowHeight="13.2" x14ac:dyDescent="0.25"/>
  <cols>
    <col min="1" max="1" width="3.88671875" bestFit="1" customWidth="1"/>
    <col min="2" max="2" width="47.6640625" customWidth="1"/>
    <col min="3" max="3" width="1.33203125" customWidth="1"/>
    <col min="4" max="4" width="8.33203125" bestFit="1" customWidth="1"/>
    <col min="5" max="5" width="1.33203125" customWidth="1"/>
    <col min="6" max="6" width="15.88671875" bestFit="1" customWidth="1"/>
    <col min="7" max="7" width="1.33203125" customWidth="1"/>
    <col min="8" max="8" width="17.33203125" bestFit="1" customWidth="1"/>
    <col min="9" max="9" width="1.33203125" customWidth="1"/>
    <col min="10" max="10" width="18" bestFit="1" customWidth="1"/>
    <col min="11" max="11" width="0.33203125" customWidth="1"/>
  </cols>
  <sheetData>
    <row r="1" spans="1:13" ht="29.1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3" ht="21.75" customHeight="1" x14ac:dyDescent="0.25">
      <c r="A2" s="59" t="s">
        <v>149</v>
      </c>
      <c r="B2" s="59"/>
      <c r="C2" s="59"/>
      <c r="D2" s="59"/>
      <c r="E2" s="59"/>
      <c r="F2" s="59"/>
      <c r="G2" s="59"/>
      <c r="H2" s="59"/>
      <c r="I2" s="59"/>
      <c r="J2" s="59"/>
    </row>
    <row r="3" spans="1:13" ht="21.75" customHeight="1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</row>
    <row r="4" spans="1:13" ht="14.4" customHeight="1" x14ac:dyDescent="0.25"/>
    <row r="5" spans="1:13" ht="29.1" customHeight="1" x14ac:dyDescent="0.25">
      <c r="A5" s="26" t="s">
        <v>150</v>
      </c>
      <c r="B5" s="60" t="s">
        <v>151</v>
      </c>
      <c r="C5" s="60"/>
      <c r="D5" s="60"/>
      <c r="E5" s="60"/>
      <c r="F5" s="60"/>
      <c r="G5" s="60"/>
      <c r="H5" s="60"/>
      <c r="I5" s="60"/>
      <c r="J5" s="60"/>
    </row>
    <row r="6" spans="1:13" ht="14.4" customHeight="1" x14ac:dyDescent="0.25"/>
    <row r="7" spans="1:13" ht="14.4" customHeight="1" x14ac:dyDescent="0.25">
      <c r="A7" s="55" t="s">
        <v>152</v>
      </c>
      <c r="B7" s="55"/>
      <c r="D7" s="22" t="s">
        <v>153</v>
      </c>
      <c r="F7" s="22" t="s">
        <v>124</v>
      </c>
      <c r="H7" s="22" t="s">
        <v>154</v>
      </c>
      <c r="J7" s="22" t="s">
        <v>155</v>
      </c>
    </row>
    <row r="8" spans="1:13" ht="21.75" customHeight="1" x14ac:dyDescent="0.25">
      <c r="A8" s="61" t="s">
        <v>156</v>
      </c>
      <c r="B8" s="61"/>
      <c r="D8" s="35" t="s">
        <v>157</v>
      </c>
      <c r="F8" s="5">
        <v>33034485753</v>
      </c>
      <c r="H8" s="6">
        <v>29.25</v>
      </c>
      <c r="J8" s="6">
        <v>0.91</v>
      </c>
      <c r="M8" s="24"/>
    </row>
    <row r="9" spans="1:13" ht="21.75" customHeight="1" x14ac:dyDescent="0.25">
      <c r="A9" s="63" t="s">
        <v>158</v>
      </c>
      <c r="B9" s="63"/>
      <c r="D9" s="36" t="s">
        <v>159</v>
      </c>
      <c r="F9" s="8">
        <v>29521166506</v>
      </c>
      <c r="H9" s="9">
        <v>26.14</v>
      </c>
      <c r="J9" s="9">
        <v>0.82</v>
      </c>
      <c r="M9" s="24"/>
    </row>
    <row r="10" spans="1:13" ht="21.75" customHeight="1" x14ac:dyDescent="0.25">
      <c r="A10" s="63" t="s">
        <v>160</v>
      </c>
      <c r="B10" s="63"/>
      <c r="D10" s="36" t="s">
        <v>161</v>
      </c>
      <c r="F10" s="8">
        <v>21565302987</v>
      </c>
      <c r="H10" s="9">
        <v>19.09</v>
      </c>
      <c r="J10" s="9">
        <v>0.6</v>
      </c>
      <c r="M10" s="24"/>
    </row>
    <row r="11" spans="1:13" ht="21.75" customHeight="1" x14ac:dyDescent="0.25">
      <c r="A11" s="63" t="s">
        <v>162</v>
      </c>
      <c r="B11" s="63"/>
      <c r="D11" s="36" t="s">
        <v>163</v>
      </c>
      <c r="F11" s="8">
        <v>29394462296</v>
      </c>
      <c r="H11" s="9">
        <v>26.03</v>
      </c>
      <c r="J11" s="9">
        <v>0.81</v>
      </c>
      <c r="M11" s="24"/>
    </row>
    <row r="12" spans="1:13" ht="21.75" customHeight="1" x14ac:dyDescent="0.25">
      <c r="A12" s="65" t="s">
        <v>164</v>
      </c>
      <c r="B12" s="65"/>
      <c r="D12" s="36" t="s">
        <v>165</v>
      </c>
      <c r="F12" s="10">
        <v>495176472</v>
      </c>
      <c r="H12" s="11">
        <v>0.44</v>
      </c>
      <c r="J12" s="11">
        <v>0.01</v>
      </c>
      <c r="M12" s="24"/>
    </row>
    <row r="13" spans="1:13" ht="21.75" customHeight="1" x14ac:dyDescent="0.25">
      <c r="A13" s="58" t="s">
        <v>33</v>
      </c>
      <c r="B13" s="58"/>
      <c r="D13" s="8"/>
      <c r="F13" s="13">
        <v>114010594014</v>
      </c>
      <c r="H13" s="14">
        <v>100.95</v>
      </c>
      <c r="J13" s="14">
        <v>3.15</v>
      </c>
      <c r="M13" s="24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6"/>
  <sheetViews>
    <sheetView rightToLeft="1" workbookViewId="0">
      <selection activeCell="G25" sqref="G25"/>
    </sheetView>
  </sheetViews>
  <sheetFormatPr defaultRowHeight="13.2" x14ac:dyDescent="0.25"/>
  <cols>
    <col min="1" max="1" width="24.6640625" bestFit="1" customWidth="1"/>
    <col min="2" max="2" width="1.33203125" customWidth="1"/>
    <col min="3" max="3" width="16.88671875" customWidth="1"/>
    <col min="4" max="4" width="1.33203125" customWidth="1"/>
    <col min="5" max="5" width="17.44140625" customWidth="1"/>
    <col min="6" max="6" width="1.33203125" customWidth="1"/>
    <col min="7" max="7" width="18.88671875" bestFit="1" customWidth="1"/>
    <col min="8" max="8" width="1.33203125" customWidth="1"/>
    <col min="9" max="9" width="19" bestFit="1" customWidth="1"/>
    <col min="10" max="10" width="1.33203125" customWidth="1"/>
    <col min="11" max="11" width="12" bestFit="1" customWidth="1"/>
    <col min="12" max="12" width="1.33203125" customWidth="1"/>
    <col min="13" max="13" width="20" bestFit="1" customWidth="1"/>
    <col min="14" max="14" width="1.33203125" customWidth="1"/>
    <col min="15" max="15" width="19" bestFit="1" customWidth="1"/>
    <col min="16" max="16" width="1.33203125" customWidth="1"/>
    <col min="17" max="17" width="12" bestFit="1" customWidth="1"/>
    <col min="18" max="18" width="1.33203125" customWidth="1"/>
    <col min="19" max="19" width="20" bestFit="1" customWidth="1"/>
    <col min="20" max="20" width="0.33203125" customWidth="1"/>
  </cols>
  <sheetData>
    <row r="1" spans="1:19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25.2" x14ac:dyDescent="0.25">
      <c r="A2" s="59" t="s">
        <v>149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5" spans="1:19" ht="23.4" x14ac:dyDescent="0.25">
      <c r="A5" s="60" t="s">
        <v>171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</row>
    <row r="6" spans="1:19" ht="20.399999999999999" x14ac:dyDescent="0.25">
      <c r="A6" s="55" t="s">
        <v>35</v>
      </c>
      <c r="C6" s="55" t="s">
        <v>200</v>
      </c>
      <c r="D6" s="55"/>
      <c r="E6" s="55"/>
      <c r="F6" s="55"/>
      <c r="G6" s="55"/>
      <c r="I6" s="55" t="s">
        <v>168</v>
      </c>
      <c r="J6" s="55"/>
      <c r="K6" s="55"/>
      <c r="L6" s="55"/>
      <c r="M6" s="55"/>
      <c r="O6" s="55" t="s">
        <v>169</v>
      </c>
      <c r="P6" s="55"/>
      <c r="Q6" s="55"/>
      <c r="R6" s="55"/>
      <c r="S6" s="55"/>
    </row>
    <row r="7" spans="1:19" ht="40.799999999999997" x14ac:dyDescent="0.25">
      <c r="A7" s="66"/>
      <c r="C7" s="15" t="s">
        <v>201</v>
      </c>
      <c r="D7" s="2"/>
      <c r="E7" s="15" t="s">
        <v>202</v>
      </c>
      <c r="F7" s="2"/>
      <c r="G7" s="15" t="s">
        <v>203</v>
      </c>
      <c r="I7" s="15" t="s">
        <v>204</v>
      </c>
      <c r="J7" s="2"/>
      <c r="K7" s="15" t="s">
        <v>205</v>
      </c>
      <c r="L7" s="2"/>
      <c r="M7" s="15" t="s">
        <v>206</v>
      </c>
      <c r="O7" s="15" t="s">
        <v>204</v>
      </c>
      <c r="P7" s="2"/>
      <c r="Q7" s="15" t="s">
        <v>205</v>
      </c>
      <c r="R7" s="2"/>
      <c r="S7" s="15" t="s">
        <v>206</v>
      </c>
    </row>
    <row r="8" spans="1:19" ht="18.600000000000001" x14ac:dyDescent="0.25">
      <c r="A8" s="7" t="s">
        <v>176</v>
      </c>
      <c r="C8" s="36" t="s">
        <v>207</v>
      </c>
      <c r="E8" s="37">
        <v>820127</v>
      </c>
      <c r="F8" s="37"/>
      <c r="G8" s="37">
        <v>271</v>
      </c>
      <c r="H8" s="8"/>
      <c r="I8" s="8">
        <v>0</v>
      </c>
      <c r="J8" s="8"/>
      <c r="K8" s="8">
        <v>0</v>
      </c>
      <c r="L8" s="8"/>
      <c r="M8" s="8">
        <v>0</v>
      </c>
      <c r="N8" s="8"/>
      <c r="O8" s="8">
        <v>222254417</v>
      </c>
      <c r="P8" s="8"/>
      <c r="Q8" s="8">
        <v>0</v>
      </c>
      <c r="R8" s="8"/>
      <c r="S8" s="8">
        <v>222254417</v>
      </c>
    </row>
    <row r="9" spans="1:19" ht="18.600000000000001" x14ac:dyDescent="0.25">
      <c r="A9" s="7" t="s">
        <v>178</v>
      </c>
      <c r="C9" s="36" t="s">
        <v>208</v>
      </c>
      <c r="E9" s="37">
        <v>1228500</v>
      </c>
      <c r="F9" s="37"/>
      <c r="G9" s="37">
        <v>270</v>
      </c>
      <c r="H9" s="8"/>
      <c r="I9" s="8">
        <v>0</v>
      </c>
      <c r="J9" s="8"/>
      <c r="K9" s="8">
        <v>0</v>
      </c>
      <c r="L9" s="8"/>
      <c r="M9" s="8">
        <v>0</v>
      </c>
      <c r="N9" s="8"/>
      <c r="O9" s="8">
        <v>331695000</v>
      </c>
      <c r="P9" s="8"/>
      <c r="Q9" s="8">
        <v>26736121</v>
      </c>
      <c r="R9" s="8"/>
      <c r="S9" s="8">
        <v>304958879</v>
      </c>
    </row>
    <row r="10" spans="1:19" ht="18.600000000000001" x14ac:dyDescent="0.25">
      <c r="A10" s="7" t="s">
        <v>27</v>
      </c>
      <c r="C10" s="36" t="s">
        <v>209</v>
      </c>
      <c r="E10" s="37">
        <v>1200000</v>
      </c>
      <c r="F10" s="37"/>
      <c r="G10" s="37">
        <v>500</v>
      </c>
      <c r="H10" s="8"/>
      <c r="I10" s="8">
        <v>0</v>
      </c>
      <c r="J10" s="8"/>
      <c r="K10" s="8">
        <v>0</v>
      </c>
      <c r="L10" s="8"/>
      <c r="M10" s="8">
        <v>0</v>
      </c>
      <c r="N10" s="8"/>
      <c r="O10" s="8">
        <v>600000000</v>
      </c>
      <c r="P10" s="8"/>
      <c r="Q10" s="8">
        <v>55900621</v>
      </c>
      <c r="R10" s="8"/>
      <c r="S10" s="8">
        <v>544099379</v>
      </c>
    </row>
    <row r="11" spans="1:19" ht="18.600000000000001" x14ac:dyDescent="0.25">
      <c r="A11" s="7" t="s">
        <v>28</v>
      </c>
      <c r="C11" s="36" t="s">
        <v>210</v>
      </c>
      <c r="E11" s="37">
        <v>238000</v>
      </c>
      <c r="F11" s="37"/>
      <c r="G11" s="37">
        <v>1177</v>
      </c>
      <c r="H11" s="8"/>
      <c r="I11" s="8">
        <v>0</v>
      </c>
      <c r="J11" s="8"/>
      <c r="K11" s="8">
        <v>0</v>
      </c>
      <c r="L11" s="8"/>
      <c r="M11" s="8">
        <v>0</v>
      </c>
      <c r="N11" s="8"/>
      <c r="O11" s="8">
        <v>280126000</v>
      </c>
      <c r="P11" s="8"/>
      <c r="Q11" s="8">
        <v>0</v>
      </c>
      <c r="R11" s="8"/>
      <c r="S11" s="8">
        <v>280126000</v>
      </c>
    </row>
    <row r="12" spans="1:19" ht="18.600000000000001" x14ac:dyDescent="0.25">
      <c r="A12" s="7" t="s">
        <v>20</v>
      </c>
      <c r="C12" s="36" t="s">
        <v>211</v>
      </c>
      <c r="E12" s="37">
        <v>375000</v>
      </c>
      <c r="F12" s="37"/>
      <c r="G12" s="37">
        <v>300</v>
      </c>
      <c r="H12" s="8"/>
      <c r="I12" s="8">
        <v>0</v>
      </c>
      <c r="J12" s="8"/>
      <c r="K12" s="8">
        <v>0</v>
      </c>
      <c r="L12" s="8"/>
      <c r="M12" s="8">
        <v>0</v>
      </c>
      <c r="N12" s="8"/>
      <c r="O12" s="8">
        <v>112500000</v>
      </c>
      <c r="P12" s="8"/>
      <c r="Q12" s="8">
        <v>13494575</v>
      </c>
      <c r="R12" s="8"/>
      <c r="S12" s="8">
        <v>99005425</v>
      </c>
    </row>
    <row r="13" spans="1:19" ht="18.600000000000001" x14ac:dyDescent="0.25">
      <c r="A13" s="7" t="s">
        <v>24</v>
      </c>
      <c r="C13" s="36" t="s">
        <v>212</v>
      </c>
      <c r="E13" s="37">
        <v>2210000</v>
      </c>
      <c r="F13" s="37"/>
      <c r="G13" s="37">
        <v>720</v>
      </c>
      <c r="H13" s="8"/>
      <c r="I13" s="8">
        <v>1591200000</v>
      </c>
      <c r="J13" s="8"/>
      <c r="K13" s="8">
        <v>200923519</v>
      </c>
      <c r="L13" s="8"/>
      <c r="M13" s="8">
        <v>1390276481</v>
      </c>
      <c r="N13" s="8"/>
      <c r="O13" s="8">
        <v>1591200000</v>
      </c>
      <c r="P13" s="8"/>
      <c r="Q13" s="8">
        <v>200923519</v>
      </c>
      <c r="R13" s="8"/>
      <c r="S13" s="8">
        <v>1390276481</v>
      </c>
    </row>
    <row r="14" spans="1:19" ht="18.600000000000001" x14ac:dyDescent="0.25">
      <c r="A14" s="78" t="s">
        <v>26</v>
      </c>
      <c r="C14" s="36" t="s">
        <v>7</v>
      </c>
      <c r="E14" s="37">
        <v>3696</v>
      </c>
      <c r="F14" s="37"/>
      <c r="G14" s="37">
        <v>610</v>
      </c>
      <c r="H14" s="8"/>
      <c r="I14" s="8">
        <v>0</v>
      </c>
      <c r="J14" s="8"/>
      <c r="K14" s="8">
        <v>0</v>
      </c>
      <c r="L14" s="8"/>
      <c r="M14" s="8">
        <v>0</v>
      </c>
      <c r="N14" s="8"/>
      <c r="O14" s="8">
        <v>2254560</v>
      </c>
      <c r="P14" s="8"/>
      <c r="Q14" s="8">
        <v>0</v>
      </c>
      <c r="R14" s="8"/>
      <c r="S14" s="8">
        <v>2254560</v>
      </c>
    </row>
    <row r="15" spans="1:19" ht="21" thickBot="1" x14ac:dyDescent="0.3">
      <c r="A15" s="38" t="s">
        <v>33</v>
      </c>
      <c r="E15" s="8"/>
      <c r="F15" s="8"/>
      <c r="G15" s="8"/>
      <c r="H15" s="8"/>
      <c r="I15" s="13">
        <v>1591200000</v>
      </c>
      <c r="J15" s="8"/>
      <c r="K15" s="13">
        <v>200923519</v>
      </c>
      <c r="L15" s="8"/>
      <c r="M15" s="13">
        <v>1390276481</v>
      </c>
      <c r="N15" s="8"/>
      <c r="O15" s="13">
        <v>3140029977</v>
      </c>
      <c r="P15" s="8"/>
      <c r="Q15" s="13">
        <v>297054836</v>
      </c>
      <c r="R15" s="8"/>
      <c r="S15" s="13">
        <v>2842975141</v>
      </c>
    </row>
    <row r="16" spans="1:19" ht="13.8" thickTop="1" x14ac:dyDescent="0.25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14"/>
  <sheetViews>
    <sheetView rightToLeft="1" workbookViewId="0">
      <selection activeCell="B25" sqref="B25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14.33203125" customWidth="1"/>
    <col min="6" max="6" width="1.33203125" customWidth="1"/>
    <col min="7" max="7" width="20.6640625" customWidth="1"/>
    <col min="8" max="8" width="1.33203125" customWidth="1"/>
    <col min="9" max="9" width="14.88671875" bestFit="1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1.33203125" customWidth="1"/>
    <col min="15" max="15" width="14.88671875" bestFit="1" customWidth="1"/>
    <col min="16" max="16" width="1.33203125" customWidth="1"/>
    <col min="17" max="17" width="10.44140625" customWidth="1"/>
    <col min="18" max="18" width="1.33203125" customWidth="1"/>
    <col min="19" max="19" width="15.5546875" customWidth="1"/>
    <col min="20" max="20" width="0.33203125" customWidth="1"/>
  </cols>
  <sheetData>
    <row r="1" spans="1:19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25.2" x14ac:dyDescent="0.25">
      <c r="A2" s="59" t="s">
        <v>149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5" spans="1:19" ht="23.4" x14ac:dyDescent="0.25">
      <c r="A5" s="60" t="s">
        <v>218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</row>
    <row r="6" spans="1:19" ht="20.399999999999999" x14ac:dyDescent="0.25">
      <c r="A6" s="67" t="s">
        <v>152</v>
      </c>
      <c r="I6" s="55" t="s">
        <v>168</v>
      </c>
      <c r="J6" s="55"/>
      <c r="K6" s="55"/>
      <c r="L6" s="55"/>
      <c r="M6" s="55"/>
      <c r="O6" s="55" t="s">
        <v>169</v>
      </c>
      <c r="P6" s="55"/>
      <c r="Q6" s="55"/>
      <c r="R6" s="55"/>
      <c r="S6" s="55"/>
    </row>
    <row r="7" spans="1:19" ht="20.399999999999999" x14ac:dyDescent="0.25">
      <c r="A7" s="55"/>
      <c r="C7" s="39" t="s">
        <v>219</v>
      </c>
      <c r="E7" s="39" t="s">
        <v>68</v>
      </c>
      <c r="G7" s="16" t="s">
        <v>220</v>
      </c>
      <c r="I7" s="15" t="s">
        <v>221</v>
      </c>
      <c r="J7" s="2"/>
      <c r="K7" s="15" t="s">
        <v>205</v>
      </c>
      <c r="L7" s="2"/>
      <c r="M7" s="15" t="s">
        <v>222</v>
      </c>
      <c r="O7" s="15" t="s">
        <v>221</v>
      </c>
      <c r="P7" s="2"/>
      <c r="Q7" s="15" t="s">
        <v>205</v>
      </c>
      <c r="R7" s="2"/>
      <c r="S7" s="15" t="s">
        <v>222</v>
      </c>
    </row>
    <row r="8" spans="1:19" ht="18.600000000000001" x14ac:dyDescent="0.25">
      <c r="A8" s="4" t="s">
        <v>104</v>
      </c>
      <c r="C8" s="2"/>
      <c r="E8" s="35" t="s">
        <v>106</v>
      </c>
      <c r="G8" s="40">
        <v>0.23</v>
      </c>
      <c r="I8" s="5">
        <v>887836755</v>
      </c>
      <c r="K8" s="5">
        <v>0</v>
      </c>
      <c r="M8" s="5">
        <v>887836755</v>
      </c>
      <c r="O8" s="5">
        <v>1655910730</v>
      </c>
      <c r="Q8" s="5">
        <v>0</v>
      </c>
      <c r="S8" s="5">
        <v>1655910730</v>
      </c>
    </row>
    <row r="9" spans="1:19" ht="18.600000000000001" x14ac:dyDescent="0.25">
      <c r="A9" s="7" t="s">
        <v>107</v>
      </c>
      <c r="E9" s="36" t="s">
        <v>109</v>
      </c>
      <c r="G9" s="40">
        <v>0.23</v>
      </c>
      <c r="I9" s="8">
        <v>969797801</v>
      </c>
      <c r="K9" s="8">
        <v>0</v>
      </c>
      <c r="M9" s="8">
        <v>969797801</v>
      </c>
      <c r="O9" s="8">
        <v>12872704663</v>
      </c>
      <c r="Q9" s="8">
        <v>0</v>
      </c>
      <c r="S9" s="8">
        <v>12872704663</v>
      </c>
    </row>
    <row r="10" spans="1:19" ht="18.600000000000001" x14ac:dyDescent="0.25">
      <c r="A10" s="7" t="s">
        <v>101</v>
      </c>
      <c r="E10" s="36" t="s">
        <v>103</v>
      </c>
      <c r="G10" s="40">
        <v>0.23</v>
      </c>
      <c r="I10" s="8">
        <v>4034115481</v>
      </c>
      <c r="K10" s="8">
        <v>0</v>
      </c>
      <c r="M10" s="8">
        <v>4034115481</v>
      </c>
      <c r="O10" s="8">
        <v>24479999338</v>
      </c>
      <c r="Q10" s="8">
        <v>0</v>
      </c>
      <c r="S10" s="8">
        <v>24479999338</v>
      </c>
    </row>
    <row r="11" spans="1:19" ht="18.600000000000001" x14ac:dyDescent="0.25">
      <c r="A11" s="7" t="s">
        <v>98</v>
      </c>
      <c r="E11" s="36" t="s">
        <v>100</v>
      </c>
      <c r="G11" s="40">
        <v>0.23</v>
      </c>
      <c r="I11" s="8">
        <v>492843285</v>
      </c>
      <c r="K11" s="8">
        <v>0</v>
      </c>
      <c r="M11" s="8">
        <v>492843285</v>
      </c>
      <c r="O11" s="8">
        <v>5909721055</v>
      </c>
      <c r="Q11" s="8">
        <v>0</v>
      </c>
      <c r="S11" s="8">
        <v>5909721055</v>
      </c>
    </row>
    <row r="12" spans="1:19" ht="18.600000000000001" x14ac:dyDescent="0.25">
      <c r="A12" s="7" t="s">
        <v>95</v>
      </c>
      <c r="E12" s="36" t="s">
        <v>97</v>
      </c>
      <c r="G12" s="40">
        <v>0.23</v>
      </c>
      <c r="I12" s="8">
        <v>587910119</v>
      </c>
      <c r="K12" s="8">
        <v>0</v>
      </c>
      <c r="M12" s="8">
        <v>587910119</v>
      </c>
      <c r="O12" s="8">
        <v>6979617629</v>
      </c>
      <c r="Q12" s="8">
        <v>0</v>
      </c>
      <c r="S12" s="8">
        <v>6979617629</v>
      </c>
    </row>
    <row r="13" spans="1:19" ht="18.600000000000001" x14ac:dyDescent="0.25">
      <c r="A13" s="7" t="s">
        <v>191</v>
      </c>
      <c r="E13" s="36" t="s">
        <v>223</v>
      </c>
      <c r="G13" s="40">
        <v>0.23</v>
      </c>
      <c r="I13" s="8">
        <v>0</v>
      </c>
      <c r="K13" s="8">
        <v>0</v>
      </c>
      <c r="M13" s="8">
        <v>0</v>
      </c>
      <c r="O13" s="8">
        <v>12130804735</v>
      </c>
      <c r="Q13" s="8">
        <v>0</v>
      </c>
      <c r="S13" s="8">
        <v>12130804735</v>
      </c>
    </row>
    <row r="14" spans="1:19" ht="21" thickBot="1" x14ac:dyDescent="0.3">
      <c r="A14" s="12" t="s">
        <v>33</v>
      </c>
      <c r="G14" s="8"/>
      <c r="I14" s="13">
        <v>6972503441</v>
      </c>
      <c r="K14" s="13">
        <v>0</v>
      </c>
      <c r="M14" s="13">
        <v>6972503441</v>
      </c>
      <c r="O14" s="13">
        <v>64028758150</v>
      </c>
      <c r="Q14" s="13">
        <v>0</v>
      </c>
      <c r="S14" s="13">
        <v>64028758150</v>
      </c>
    </row>
  </sheetData>
  <mergeCells count="7">
    <mergeCell ref="A1:S1"/>
    <mergeCell ref="A2:S2"/>
    <mergeCell ref="A3:S3"/>
    <mergeCell ref="A6:A7"/>
    <mergeCell ref="I6:M6"/>
    <mergeCell ref="O6:S6"/>
    <mergeCell ref="A5:Q5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8"/>
  <sheetViews>
    <sheetView rightToLeft="1" topLeftCell="A4" workbookViewId="0">
      <selection activeCell="N17" sqref="N17"/>
    </sheetView>
  </sheetViews>
  <sheetFormatPr defaultRowHeight="13.2" x14ac:dyDescent="0.25"/>
  <cols>
    <col min="1" max="1" width="5.109375" customWidth="1"/>
    <col min="2" max="2" width="40.33203125" customWidth="1"/>
    <col min="3" max="3" width="1.33203125" customWidth="1"/>
    <col min="4" max="4" width="19.44140625" customWidth="1"/>
    <col min="5" max="5" width="1.33203125" customWidth="1"/>
    <col min="6" max="6" width="20.6640625" customWidth="1"/>
    <col min="7" max="7" width="1.33203125" customWidth="1"/>
    <col min="8" max="8" width="19.44140625" customWidth="1"/>
    <col min="9" max="9" width="1.33203125" customWidth="1"/>
    <col min="10" max="10" width="19.44140625" customWidth="1"/>
    <col min="11" max="11" width="0.33203125" customWidth="1"/>
  </cols>
  <sheetData>
    <row r="1" spans="1:10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5.2" x14ac:dyDescent="0.25">
      <c r="A2" s="59" t="s">
        <v>149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</row>
    <row r="5" spans="1:10" ht="23.4" x14ac:dyDescent="0.25">
      <c r="A5" s="26" t="s">
        <v>192</v>
      </c>
      <c r="B5" s="60" t="s">
        <v>248</v>
      </c>
      <c r="C5" s="60"/>
      <c r="D5" s="60"/>
      <c r="E5" s="60"/>
      <c r="F5" s="60"/>
      <c r="G5" s="60"/>
      <c r="H5" s="60"/>
      <c r="I5" s="60"/>
      <c r="J5" s="60"/>
    </row>
    <row r="6" spans="1:10" ht="20.399999999999999" x14ac:dyDescent="0.25">
      <c r="D6" s="55" t="s">
        <v>168</v>
      </c>
      <c r="E6" s="55"/>
      <c r="F6" s="55"/>
      <c r="H6" s="55" t="s">
        <v>169</v>
      </c>
      <c r="I6" s="55"/>
      <c r="J6" s="55"/>
    </row>
    <row r="7" spans="1:10" ht="40.799999999999997" x14ac:dyDescent="0.25">
      <c r="A7" s="55" t="s">
        <v>193</v>
      </c>
      <c r="B7" s="55"/>
      <c r="D7" s="15" t="s">
        <v>194</v>
      </c>
      <c r="E7" s="2"/>
      <c r="F7" s="41" t="s">
        <v>195</v>
      </c>
      <c r="H7" s="15" t="s">
        <v>194</v>
      </c>
      <c r="I7" s="2"/>
      <c r="J7" s="15" t="s">
        <v>195</v>
      </c>
    </row>
    <row r="8" spans="1:10" ht="18.600000000000001" x14ac:dyDescent="0.25">
      <c r="A8" s="61" t="s">
        <v>127</v>
      </c>
      <c r="B8" s="61"/>
      <c r="D8" s="5">
        <v>294315</v>
      </c>
      <c r="F8" s="42">
        <f>J8/12</f>
        <v>0</v>
      </c>
      <c r="H8" s="5">
        <v>347683</v>
      </c>
      <c r="J8" s="43">
        <v>0</v>
      </c>
    </row>
    <row r="9" spans="1:10" ht="18.600000000000001" x14ac:dyDescent="0.25">
      <c r="A9" s="63" t="s">
        <v>129</v>
      </c>
      <c r="B9" s="63"/>
      <c r="D9" s="8">
        <v>0</v>
      </c>
      <c r="F9" s="42">
        <f t="shared" ref="F9:F26" si="0">J9/12</f>
        <v>0</v>
      </c>
      <c r="H9" s="8">
        <v>1634805</v>
      </c>
      <c r="J9" s="44">
        <v>0</v>
      </c>
    </row>
    <row r="10" spans="1:10" ht="18.600000000000001" x14ac:dyDescent="0.25">
      <c r="A10" s="63" t="s">
        <v>196</v>
      </c>
      <c r="B10" s="63"/>
      <c r="D10" s="8">
        <v>0</v>
      </c>
      <c r="F10" s="45">
        <f t="shared" si="0"/>
        <v>2.6666666666666668E-2</v>
      </c>
      <c r="H10" s="8">
        <v>2529990106</v>
      </c>
      <c r="J10" s="44">
        <v>0.32</v>
      </c>
    </row>
    <row r="11" spans="1:10" ht="18.600000000000001" x14ac:dyDescent="0.25">
      <c r="A11" s="63" t="s">
        <v>196</v>
      </c>
      <c r="B11" s="63"/>
      <c r="D11" s="8">
        <v>0</v>
      </c>
      <c r="F11" s="45">
        <f t="shared" si="0"/>
        <v>2.6666666666666668E-2</v>
      </c>
      <c r="H11" s="8">
        <v>19804931437</v>
      </c>
      <c r="J11" s="44">
        <v>0.32</v>
      </c>
    </row>
    <row r="12" spans="1:10" ht="18.600000000000001" x14ac:dyDescent="0.25">
      <c r="A12" s="63" t="s">
        <v>133</v>
      </c>
      <c r="B12" s="63"/>
      <c r="D12" s="8">
        <v>20891</v>
      </c>
      <c r="F12" s="42">
        <f t="shared" si="0"/>
        <v>0</v>
      </c>
      <c r="H12" s="8">
        <v>52200</v>
      </c>
      <c r="J12" s="44">
        <v>0</v>
      </c>
    </row>
    <row r="13" spans="1:10" ht="18.600000000000001" x14ac:dyDescent="0.25">
      <c r="A13" s="63" t="s">
        <v>135</v>
      </c>
      <c r="B13" s="63"/>
      <c r="D13" s="8">
        <v>637071776</v>
      </c>
      <c r="F13" s="45">
        <f t="shared" si="0"/>
        <v>2.6666666666666668E-2</v>
      </c>
      <c r="H13" s="8">
        <v>15005973987</v>
      </c>
      <c r="J13" s="44">
        <v>0.32</v>
      </c>
    </row>
    <row r="14" spans="1:10" ht="18.600000000000001" x14ac:dyDescent="0.25">
      <c r="A14" s="63" t="s">
        <v>135</v>
      </c>
      <c r="B14" s="63"/>
      <c r="D14" s="8">
        <v>455890396</v>
      </c>
      <c r="F14" s="45">
        <f t="shared" si="0"/>
        <v>2.6666666666666668E-2</v>
      </c>
      <c r="H14" s="8">
        <v>4607799080</v>
      </c>
      <c r="J14" s="44">
        <v>0.32</v>
      </c>
    </row>
    <row r="15" spans="1:10" ht="18.600000000000001" x14ac:dyDescent="0.25">
      <c r="A15" s="7" t="s">
        <v>138</v>
      </c>
      <c r="B15" s="7"/>
      <c r="D15" s="8">
        <v>0</v>
      </c>
      <c r="F15" s="45">
        <f t="shared" si="0"/>
        <v>2.7916666666666669E-2</v>
      </c>
      <c r="H15" s="8">
        <v>14193652050</v>
      </c>
      <c r="J15" s="46">
        <v>0.33500000000000002</v>
      </c>
    </row>
    <row r="16" spans="1:10" ht="18.600000000000001" x14ac:dyDescent="0.25">
      <c r="A16" s="7" t="s">
        <v>137</v>
      </c>
      <c r="B16" s="7"/>
      <c r="D16" s="8">
        <v>13140</v>
      </c>
      <c r="F16" s="45">
        <f t="shared" si="0"/>
        <v>2.7916666666666669E-2</v>
      </c>
      <c r="H16" s="8">
        <v>31008</v>
      </c>
      <c r="J16" s="46">
        <v>0.33500000000000002</v>
      </c>
    </row>
    <row r="17" spans="1:10" ht="18.600000000000001" x14ac:dyDescent="0.25">
      <c r="A17" s="7" t="s">
        <v>138</v>
      </c>
      <c r="B17" s="7"/>
      <c r="D17" s="8">
        <v>0</v>
      </c>
      <c r="F17" s="45">
        <f t="shared" si="0"/>
        <v>2.7916666666666669E-2</v>
      </c>
      <c r="H17" s="8">
        <v>1444602735</v>
      </c>
      <c r="J17" s="46">
        <v>0.33500000000000002</v>
      </c>
    </row>
    <row r="18" spans="1:10" ht="18.600000000000001" x14ac:dyDescent="0.25">
      <c r="A18" s="7" t="s">
        <v>138</v>
      </c>
      <c r="B18" s="7"/>
      <c r="D18" s="8">
        <v>9049856764</v>
      </c>
      <c r="F18" s="45">
        <f t="shared" si="0"/>
        <v>2.7916666666666669E-2</v>
      </c>
      <c r="H18" s="8">
        <v>97528336336</v>
      </c>
      <c r="J18" s="46">
        <v>0.33500000000000002</v>
      </c>
    </row>
    <row r="19" spans="1:10" ht="18.600000000000001" x14ac:dyDescent="0.25">
      <c r="A19" s="7" t="s">
        <v>138</v>
      </c>
      <c r="B19" s="7"/>
      <c r="D19" s="8">
        <v>0</v>
      </c>
      <c r="F19" s="45">
        <f t="shared" si="0"/>
        <v>2.5833333333333333E-2</v>
      </c>
      <c r="H19" s="8">
        <v>7089563695</v>
      </c>
      <c r="J19" s="44">
        <v>0.31</v>
      </c>
    </row>
    <row r="20" spans="1:10" ht="18.600000000000001" x14ac:dyDescent="0.25">
      <c r="A20" s="7" t="s">
        <v>135</v>
      </c>
      <c r="B20" s="7"/>
      <c r="D20" s="8">
        <v>597917804</v>
      </c>
      <c r="F20" s="45">
        <f t="shared" si="0"/>
        <v>2.5833333333333333E-2</v>
      </c>
      <c r="H20" s="8">
        <v>5055123263</v>
      </c>
      <c r="J20" s="44">
        <v>0.31</v>
      </c>
    </row>
    <row r="21" spans="1:10" ht="18.600000000000001" x14ac:dyDescent="0.25">
      <c r="A21" s="7" t="s">
        <v>142</v>
      </c>
      <c r="B21" s="7"/>
      <c r="D21" s="8">
        <v>4199178066</v>
      </c>
      <c r="F21" s="45">
        <f t="shared" si="0"/>
        <v>2.7083333333333334E-2</v>
      </c>
      <c r="H21" s="8">
        <v>7475890386</v>
      </c>
      <c r="J21" s="46">
        <v>0.32500000000000001</v>
      </c>
    </row>
    <row r="22" spans="1:10" ht="18.600000000000001" x14ac:dyDescent="0.25">
      <c r="A22" s="7" t="s">
        <v>142</v>
      </c>
      <c r="B22" s="7"/>
      <c r="D22" s="8">
        <v>5769863010</v>
      </c>
      <c r="F22" s="45">
        <f t="shared" si="0"/>
        <v>2.7083333333333334E-2</v>
      </c>
      <c r="H22" s="8">
        <v>9616438350</v>
      </c>
      <c r="J22" s="46">
        <v>0.32500000000000001</v>
      </c>
    </row>
    <row r="23" spans="1:10" ht="18.600000000000001" x14ac:dyDescent="0.25">
      <c r="A23" s="7" t="s">
        <v>135</v>
      </c>
      <c r="B23" s="7"/>
      <c r="D23" s="8">
        <v>2589041070</v>
      </c>
      <c r="F23" s="45">
        <f t="shared" si="0"/>
        <v>2.6249999999999999E-2</v>
      </c>
      <c r="H23" s="8">
        <v>3969862974</v>
      </c>
      <c r="J23" s="46">
        <v>0.315</v>
      </c>
    </row>
    <row r="24" spans="1:10" ht="18.600000000000001" x14ac:dyDescent="0.25">
      <c r="A24" s="7" t="s">
        <v>138</v>
      </c>
      <c r="B24" s="7"/>
      <c r="D24" s="8">
        <v>1157013698</v>
      </c>
      <c r="F24" s="45">
        <f t="shared" si="0"/>
        <v>2.75E-2</v>
      </c>
      <c r="H24" s="8">
        <v>1688630126</v>
      </c>
      <c r="J24" s="44">
        <v>0.33</v>
      </c>
    </row>
    <row r="25" spans="1:10" ht="18.600000000000001" x14ac:dyDescent="0.25">
      <c r="A25" s="7" t="s">
        <v>138</v>
      </c>
      <c r="B25" s="7"/>
      <c r="D25" s="8">
        <v>4874958902</v>
      </c>
      <c r="F25" s="77">
        <f t="shared" si="0"/>
        <v>2.8083333333333335E-2</v>
      </c>
      <c r="H25" s="8">
        <v>4874958902</v>
      </c>
      <c r="J25" s="46">
        <v>0.33700000000000002</v>
      </c>
    </row>
    <row r="26" spans="1:10" ht="18.600000000000001" x14ac:dyDescent="0.25">
      <c r="A26" s="7" t="s">
        <v>138</v>
      </c>
      <c r="B26" s="7"/>
      <c r="D26" s="8">
        <v>63342464</v>
      </c>
      <c r="F26" s="77">
        <f t="shared" si="0"/>
        <v>2.8333333333333335E-2</v>
      </c>
      <c r="H26" s="8">
        <v>63342464</v>
      </c>
      <c r="J26" s="76">
        <v>0.34</v>
      </c>
    </row>
    <row r="27" spans="1:10" ht="21" thickBot="1" x14ac:dyDescent="0.3">
      <c r="A27" s="58" t="s">
        <v>33</v>
      </c>
      <c r="B27" s="58"/>
      <c r="D27" s="13">
        <v>29394462296</v>
      </c>
      <c r="F27" s="47"/>
      <c r="H27" s="13">
        <v>194951161587</v>
      </c>
      <c r="J27" s="47"/>
    </row>
    <row r="28" spans="1:10" ht="13.8" thickTop="1" x14ac:dyDescent="0.25"/>
  </sheetData>
  <mergeCells count="15">
    <mergeCell ref="A27:B27"/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8"/>
  <sheetViews>
    <sheetView rightToLeft="1" workbookViewId="0">
      <selection activeCell="A32" sqref="A32"/>
    </sheetView>
  </sheetViews>
  <sheetFormatPr defaultRowHeight="13.2" x14ac:dyDescent="0.25"/>
  <cols>
    <col min="1" max="1" width="44.33203125" customWidth="1"/>
    <col min="2" max="2" width="1.33203125" customWidth="1"/>
    <col min="3" max="3" width="14.88671875" bestFit="1" customWidth="1"/>
    <col min="4" max="4" width="1.33203125" customWidth="1"/>
    <col min="5" max="5" width="11.6640625" bestFit="1" customWidth="1"/>
    <col min="6" max="6" width="1.33203125" customWidth="1"/>
    <col min="7" max="7" width="14.5546875" bestFit="1" customWidth="1"/>
    <col min="8" max="8" width="1.33203125" customWidth="1"/>
    <col min="9" max="9" width="16" bestFit="1" customWidth="1"/>
    <col min="10" max="10" width="1.33203125" customWidth="1"/>
    <col min="11" max="11" width="12.109375" bestFit="1" customWidth="1"/>
    <col min="12" max="12" width="1.33203125" customWidth="1"/>
    <col min="13" max="13" width="16.109375" bestFit="1" customWidth="1"/>
    <col min="14" max="14" width="0.33203125" customWidth="1"/>
  </cols>
  <sheetData>
    <row r="1" spans="1:13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5.2" x14ac:dyDescent="0.25">
      <c r="A2" s="59" t="s">
        <v>149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5" spans="1:13" ht="23.4" x14ac:dyDescent="0.25">
      <c r="A5" s="60" t="s">
        <v>224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3" ht="20.399999999999999" x14ac:dyDescent="0.25">
      <c r="A6" s="55" t="s">
        <v>152</v>
      </c>
      <c r="C6" s="55" t="s">
        <v>168</v>
      </c>
      <c r="D6" s="55"/>
      <c r="E6" s="55"/>
      <c r="F6" s="55"/>
      <c r="G6" s="55"/>
      <c r="I6" s="55" t="s">
        <v>169</v>
      </c>
      <c r="J6" s="55"/>
      <c r="K6" s="55"/>
      <c r="L6" s="55"/>
      <c r="M6" s="55"/>
    </row>
    <row r="7" spans="1:13" ht="20.399999999999999" x14ac:dyDescent="0.25">
      <c r="A7" s="55"/>
      <c r="C7" s="15" t="s">
        <v>221</v>
      </c>
      <c r="D7" s="2"/>
      <c r="E7" s="15" t="s">
        <v>205</v>
      </c>
      <c r="F7" s="2"/>
      <c r="G7" s="15" t="s">
        <v>222</v>
      </c>
      <c r="I7" s="15" t="s">
        <v>221</v>
      </c>
      <c r="J7" s="2"/>
      <c r="K7" s="15" t="s">
        <v>205</v>
      </c>
      <c r="L7" s="2"/>
      <c r="M7" s="15" t="s">
        <v>222</v>
      </c>
    </row>
    <row r="8" spans="1:13" ht="18.600000000000001" x14ac:dyDescent="0.25">
      <c r="A8" s="4" t="s">
        <v>127</v>
      </c>
      <c r="C8" s="5">
        <v>294315</v>
      </c>
      <c r="E8" s="5">
        <v>0</v>
      </c>
      <c r="G8" s="5">
        <v>294315</v>
      </c>
      <c r="I8" s="5">
        <v>347683</v>
      </c>
      <c r="K8" s="5">
        <v>0</v>
      </c>
      <c r="M8" s="5">
        <v>347683</v>
      </c>
    </row>
    <row r="9" spans="1:13" ht="18.600000000000001" x14ac:dyDescent="0.25">
      <c r="A9" s="7" t="s">
        <v>129</v>
      </c>
      <c r="C9" s="8">
        <v>0</v>
      </c>
      <c r="E9" s="8">
        <v>0</v>
      </c>
      <c r="G9" s="8">
        <v>0</v>
      </c>
      <c r="I9" s="8">
        <v>1634805</v>
      </c>
      <c r="K9" s="8">
        <v>0</v>
      </c>
      <c r="M9" s="8">
        <v>1634805</v>
      </c>
    </row>
    <row r="10" spans="1:13" ht="18.600000000000001" x14ac:dyDescent="0.25">
      <c r="A10" s="7" t="s">
        <v>196</v>
      </c>
      <c r="C10" s="8">
        <v>0</v>
      </c>
      <c r="E10" s="8">
        <v>0</v>
      </c>
      <c r="G10" s="8">
        <v>0</v>
      </c>
      <c r="I10" s="8">
        <v>2529990106</v>
      </c>
      <c r="K10" s="8">
        <v>3346984</v>
      </c>
      <c r="M10" s="8">
        <v>2526643122</v>
      </c>
    </row>
    <row r="11" spans="1:13" ht="18.600000000000001" x14ac:dyDescent="0.25">
      <c r="A11" s="7" t="s">
        <v>196</v>
      </c>
      <c r="C11" s="8">
        <v>0</v>
      </c>
      <c r="E11" s="8">
        <v>0</v>
      </c>
      <c r="G11" s="8">
        <v>0</v>
      </c>
      <c r="I11" s="8">
        <v>19804931437</v>
      </c>
      <c r="K11" s="8">
        <v>7562925</v>
      </c>
      <c r="M11" s="8">
        <v>19797368512</v>
      </c>
    </row>
    <row r="12" spans="1:13" ht="18.600000000000001" x14ac:dyDescent="0.25">
      <c r="A12" s="7" t="s">
        <v>133</v>
      </c>
      <c r="C12" s="8">
        <v>20891</v>
      </c>
      <c r="E12" s="8">
        <v>0</v>
      </c>
      <c r="G12" s="8">
        <v>20891</v>
      </c>
      <c r="I12" s="8">
        <v>52200</v>
      </c>
      <c r="K12" s="8">
        <v>0</v>
      </c>
      <c r="M12" s="8">
        <v>52200</v>
      </c>
    </row>
    <row r="13" spans="1:13" ht="18.600000000000001" x14ac:dyDescent="0.25">
      <c r="A13" s="7" t="s">
        <v>135</v>
      </c>
      <c r="C13" s="8">
        <v>637071776</v>
      </c>
      <c r="E13" s="8">
        <v>-6237985</v>
      </c>
      <c r="G13" s="8">
        <v>643309761</v>
      </c>
      <c r="I13" s="8">
        <v>15005973987</v>
      </c>
      <c r="K13" s="8">
        <v>4740096</v>
      </c>
      <c r="M13" s="8">
        <v>15001233891</v>
      </c>
    </row>
    <row r="14" spans="1:13" ht="18.600000000000001" x14ac:dyDescent="0.25">
      <c r="A14" s="7" t="s">
        <v>135</v>
      </c>
      <c r="C14" s="8">
        <v>455890396</v>
      </c>
      <c r="E14" s="8">
        <v>0</v>
      </c>
      <c r="G14" s="8">
        <v>455890396</v>
      </c>
      <c r="I14" s="8">
        <v>4607799080</v>
      </c>
      <c r="K14" s="8">
        <v>0</v>
      </c>
      <c r="M14" s="8">
        <v>4607799080</v>
      </c>
    </row>
    <row r="15" spans="1:13" ht="18.600000000000001" x14ac:dyDescent="0.25">
      <c r="A15" s="7" t="s">
        <v>138</v>
      </c>
      <c r="C15" s="8">
        <v>0</v>
      </c>
      <c r="E15" s="8">
        <v>-18518</v>
      </c>
      <c r="G15" s="8">
        <v>18518</v>
      </c>
      <c r="I15" s="8">
        <v>14193652050</v>
      </c>
      <c r="K15" s="8">
        <v>769088</v>
      </c>
      <c r="M15" s="8">
        <v>14192882962</v>
      </c>
    </row>
    <row r="16" spans="1:13" ht="18.600000000000001" x14ac:dyDescent="0.25">
      <c r="A16" s="7" t="s">
        <v>137</v>
      </c>
      <c r="C16" s="8">
        <v>13140</v>
      </c>
      <c r="E16" s="8">
        <v>0</v>
      </c>
      <c r="G16" s="8">
        <v>13140</v>
      </c>
      <c r="I16" s="8">
        <v>31008</v>
      </c>
      <c r="K16" s="8">
        <v>0</v>
      </c>
      <c r="M16" s="8">
        <v>31008</v>
      </c>
    </row>
    <row r="17" spans="1:13" ht="18.600000000000001" x14ac:dyDescent="0.25">
      <c r="A17" s="7" t="s">
        <v>138</v>
      </c>
      <c r="C17" s="8">
        <v>0</v>
      </c>
      <c r="E17" s="8">
        <v>0</v>
      </c>
      <c r="G17" s="8">
        <v>0</v>
      </c>
      <c r="I17" s="8">
        <v>1444602735</v>
      </c>
      <c r="K17" s="8">
        <v>0</v>
      </c>
      <c r="M17" s="8">
        <v>1444602735</v>
      </c>
    </row>
    <row r="18" spans="1:13" ht="18.600000000000001" x14ac:dyDescent="0.25">
      <c r="A18" s="7" t="s">
        <v>138</v>
      </c>
      <c r="C18" s="8">
        <v>9049856764</v>
      </c>
      <c r="E18" s="8">
        <v>-12477045</v>
      </c>
      <c r="G18" s="8">
        <v>9062333809</v>
      </c>
      <c r="I18" s="8">
        <v>97528336336</v>
      </c>
      <c r="K18" s="8">
        <v>30637275</v>
      </c>
      <c r="M18" s="8">
        <v>97497699061</v>
      </c>
    </row>
    <row r="19" spans="1:13" ht="18.600000000000001" x14ac:dyDescent="0.25">
      <c r="A19" s="7" t="s">
        <v>138</v>
      </c>
      <c r="C19" s="8">
        <v>0</v>
      </c>
      <c r="E19" s="8">
        <v>0</v>
      </c>
      <c r="G19" s="8">
        <v>0</v>
      </c>
      <c r="I19" s="8">
        <v>7089563695</v>
      </c>
      <c r="K19" s="8">
        <v>0</v>
      </c>
      <c r="M19" s="8">
        <v>7089563695</v>
      </c>
    </row>
    <row r="20" spans="1:13" ht="18.600000000000001" x14ac:dyDescent="0.25">
      <c r="A20" s="7" t="s">
        <v>135</v>
      </c>
      <c r="C20" s="8">
        <v>597917804</v>
      </c>
      <c r="E20" s="8">
        <v>-14087901</v>
      </c>
      <c r="G20" s="8">
        <v>612005705</v>
      </c>
      <c r="I20" s="8">
        <v>5055123263</v>
      </c>
      <c r="K20" s="8">
        <v>251025</v>
      </c>
      <c r="M20" s="8">
        <v>5054872238</v>
      </c>
    </row>
    <row r="21" spans="1:13" ht="18.600000000000001" x14ac:dyDescent="0.25">
      <c r="A21" s="7" t="s">
        <v>142</v>
      </c>
      <c r="C21" s="8">
        <v>4199178066</v>
      </c>
      <c r="E21" s="8">
        <v>-18699235</v>
      </c>
      <c r="G21" s="8">
        <v>4217877301</v>
      </c>
      <c r="I21" s="8">
        <v>7475890386</v>
      </c>
      <c r="K21" s="8">
        <v>10219475</v>
      </c>
      <c r="M21" s="8">
        <v>7465670911</v>
      </c>
    </row>
    <row r="22" spans="1:13" ht="18.600000000000001" x14ac:dyDescent="0.25">
      <c r="A22" s="7" t="s">
        <v>142</v>
      </c>
      <c r="C22" s="8">
        <v>5769863010</v>
      </c>
      <c r="E22" s="8">
        <v>-7206875</v>
      </c>
      <c r="G22" s="8">
        <v>5777069885</v>
      </c>
      <c r="I22" s="8">
        <v>9616438350</v>
      </c>
      <c r="K22" s="8">
        <v>30103053</v>
      </c>
      <c r="M22" s="8">
        <v>9586335297</v>
      </c>
    </row>
    <row r="23" spans="1:13" ht="18.600000000000001" x14ac:dyDescent="0.25">
      <c r="A23" s="7" t="s">
        <v>135</v>
      </c>
      <c r="C23" s="8">
        <v>2589041070</v>
      </c>
      <c r="E23" s="8">
        <v>-1175438</v>
      </c>
      <c r="G23" s="8">
        <v>2590216508</v>
      </c>
      <c r="I23" s="8">
        <v>3969862974</v>
      </c>
      <c r="K23" s="8">
        <v>17631562</v>
      </c>
      <c r="M23" s="8">
        <v>3952231412</v>
      </c>
    </row>
    <row r="24" spans="1:13" ht="18.600000000000001" x14ac:dyDescent="0.25">
      <c r="A24" s="7" t="s">
        <v>138</v>
      </c>
      <c r="C24" s="8">
        <v>1157013698</v>
      </c>
      <c r="E24" s="8">
        <v>-608069</v>
      </c>
      <c r="G24" s="8">
        <v>1157621767</v>
      </c>
      <c r="I24" s="8">
        <v>1688630126</v>
      </c>
      <c r="K24" s="8">
        <v>7904902</v>
      </c>
      <c r="M24" s="8">
        <v>1680725224</v>
      </c>
    </row>
    <row r="25" spans="1:13" ht="18.600000000000001" x14ac:dyDescent="0.25">
      <c r="A25" s="7" t="s">
        <v>138</v>
      </c>
      <c r="C25" s="8">
        <v>4874958902</v>
      </c>
      <c r="E25" s="8">
        <v>35743900</v>
      </c>
      <c r="G25" s="8">
        <v>4839215002</v>
      </c>
      <c r="I25" s="8">
        <v>4874958902</v>
      </c>
      <c r="K25" s="8">
        <v>35743900</v>
      </c>
      <c r="M25" s="8">
        <v>4839215002</v>
      </c>
    </row>
    <row r="26" spans="1:13" ht="18.600000000000001" x14ac:dyDescent="0.25">
      <c r="A26" s="7" t="s">
        <v>138</v>
      </c>
      <c r="C26" s="8">
        <v>63342464</v>
      </c>
      <c r="E26" s="8">
        <v>1666107</v>
      </c>
      <c r="G26" s="8">
        <v>61676357</v>
      </c>
      <c r="I26" s="8">
        <v>63342464</v>
      </c>
      <c r="K26" s="8">
        <v>1666107</v>
      </c>
      <c r="M26" s="8">
        <v>61676357</v>
      </c>
    </row>
    <row r="27" spans="1:13" ht="21" thickBot="1" x14ac:dyDescent="0.3">
      <c r="A27" s="12" t="s">
        <v>33</v>
      </c>
      <c r="C27" s="13">
        <v>29394462296</v>
      </c>
      <c r="E27" s="13">
        <v>-23101059</v>
      </c>
      <c r="G27" s="13">
        <v>29417563355</v>
      </c>
      <c r="I27" s="13">
        <v>194951161587</v>
      </c>
      <c r="K27" s="13">
        <v>150576392</v>
      </c>
      <c r="M27" s="13">
        <v>194800585195</v>
      </c>
    </row>
    <row r="28" spans="1:13" ht="13.8" thickTop="1" x14ac:dyDescent="0.25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41"/>
  <sheetViews>
    <sheetView rightToLeft="1" topLeftCell="A7" workbookViewId="0">
      <selection activeCell="C40" sqref="C40"/>
    </sheetView>
  </sheetViews>
  <sheetFormatPr defaultRowHeight="13.2" x14ac:dyDescent="0.25"/>
  <cols>
    <col min="1" max="1" width="32.5546875" bestFit="1" customWidth="1"/>
    <col min="2" max="2" width="1.33203125" customWidth="1"/>
    <col min="3" max="3" width="11" bestFit="1" customWidth="1"/>
    <col min="4" max="4" width="1.33203125" customWidth="1"/>
    <col min="5" max="5" width="16" bestFit="1" customWidth="1"/>
    <col min="6" max="6" width="1.33203125" customWidth="1"/>
    <col min="7" max="7" width="16.109375" bestFit="1" customWidth="1"/>
    <col min="8" max="8" width="1.33203125" customWidth="1"/>
    <col min="9" max="9" width="21.88671875" bestFit="1" customWidth="1"/>
    <col min="10" max="10" width="1.33203125" customWidth="1"/>
    <col min="11" max="11" width="11" bestFit="1" customWidth="1"/>
    <col min="12" max="12" width="1.33203125" customWidth="1"/>
    <col min="13" max="13" width="17.5546875" bestFit="1" customWidth="1"/>
    <col min="14" max="14" width="1.33203125" customWidth="1"/>
    <col min="15" max="15" width="17.5546875" bestFit="1" customWidth="1"/>
    <col min="16" max="16" width="1.33203125" customWidth="1"/>
    <col min="17" max="17" width="21.88671875" bestFit="1" customWidth="1"/>
    <col min="18" max="18" width="0.33203125" customWidth="1"/>
  </cols>
  <sheetData>
    <row r="1" spans="1:17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25.2" x14ac:dyDescent="0.25">
      <c r="A2" s="59" t="s">
        <v>149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7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5" spans="1:17" ht="23.4" x14ac:dyDescent="0.25">
      <c r="A5" s="60" t="s">
        <v>225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</row>
    <row r="6" spans="1:17" ht="20.399999999999999" x14ac:dyDescent="0.25">
      <c r="A6" s="55" t="s">
        <v>152</v>
      </c>
      <c r="C6" s="55" t="s">
        <v>168</v>
      </c>
      <c r="D6" s="55"/>
      <c r="E6" s="55"/>
      <c r="F6" s="55"/>
      <c r="G6" s="55"/>
      <c r="H6" s="55"/>
      <c r="I6" s="55"/>
      <c r="K6" s="55" t="s">
        <v>169</v>
      </c>
      <c r="L6" s="55"/>
      <c r="M6" s="55"/>
      <c r="N6" s="55"/>
      <c r="O6" s="55"/>
      <c r="P6" s="55"/>
      <c r="Q6" s="55"/>
    </row>
    <row r="7" spans="1:17" ht="20.399999999999999" x14ac:dyDescent="0.25">
      <c r="A7" s="55"/>
      <c r="C7" s="15" t="s">
        <v>13</v>
      </c>
      <c r="D7" s="2"/>
      <c r="E7" s="15" t="s">
        <v>226</v>
      </c>
      <c r="F7" s="2"/>
      <c r="G7" s="15" t="s">
        <v>227</v>
      </c>
      <c r="H7" s="2"/>
      <c r="I7" s="15" t="s">
        <v>228</v>
      </c>
      <c r="K7" s="15" t="s">
        <v>13</v>
      </c>
      <c r="L7" s="2"/>
      <c r="M7" s="15" t="s">
        <v>226</v>
      </c>
      <c r="N7" s="2"/>
      <c r="O7" s="15" t="s">
        <v>227</v>
      </c>
      <c r="P7" s="2"/>
      <c r="Q7" s="3" t="s">
        <v>228</v>
      </c>
    </row>
    <row r="8" spans="1:17" ht="18.600000000000001" x14ac:dyDescent="0.25">
      <c r="A8" s="4" t="s">
        <v>26</v>
      </c>
      <c r="C8" s="5">
        <v>3696</v>
      </c>
      <c r="E8" s="5">
        <v>96526758</v>
      </c>
      <c r="G8" s="5">
        <v>47434827</v>
      </c>
      <c r="I8" s="5">
        <v>49091931</v>
      </c>
      <c r="K8" s="5">
        <v>3696</v>
      </c>
      <c r="M8" s="5">
        <v>96526758</v>
      </c>
      <c r="O8" s="5">
        <v>47434827</v>
      </c>
      <c r="Q8" s="5">
        <v>49091931</v>
      </c>
    </row>
    <row r="9" spans="1:17" ht="18.600000000000001" x14ac:dyDescent="0.25">
      <c r="A9" s="7" t="s">
        <v>20</v>
      </c>
      <c r="C9" s="8">
        <v>375000</v>
      </c>
      <c r="E9" s="8">
        <v>13877590651</v>
      </c>
      <c r="G9" s="8">
        <v>15467400714</v>
      </c>
      <c r="I9" s="8">
        <v>-1589810063</v>
      </c>
      <c r="K9" s="8">
        <v>1375000</v>
      </c>
      <c r="M9" s="8">
        <v>58623808423</v>
      </c>
      <c r="O9" s="8">
        <v>51586168144</v>
      </c>
      <c r="Q9" s="8">
        <v>7037640279</v>
      </c>
    </row>
    <row r="10" spans="1:17" ht="18.600000000000001" x14ac:dyDescent="0.25">
      <c r="A10" s="7" t="s">
        <v>28</v>
      </c>
      <c r="C10" s="8">
        <v>62184</v>
      </c>
      <c r="E10" s="8">
        <v>1952240037</v>
      </c>
      <c r="G10" s="8">
        <v>1483892263</v>
      </c>
      <c r="I10" s="8">
        <v>468347774</v>
      </c>
      <c r="K10" s="8">
        <v>438000</v>
      </c>
      <c r="M10" s="8">
        <v>12882151805</v>
      </c>
      <c r="O10" s="8">
        <v>10451962102</v>
      </c>
      <c r="Q10" s="8">
        <v>2430189703</v>
      </c>
    </row>
    <row r="11" spans="1:17" ht="18.600000000000001" x14ac:dyDescent="0.25">
      <c r="A11" s="7" t="s">
        <v>60</v>
      </c>
      <c r="C11" s="8">
        <v>840290</v>
      </c>
      <c r="E11" s="8">
        <v>13159851487</v>
      </c>
      <c r="G11" s="8">
        <v>11796169651</v>
      </c>
      <c r="I11" s="8">
        <v>1363681836</v>
      </c>
      <c r="K11" s="8">
        <v>1620582</v>
      </c>
      <c r="M11" s="8">
        <v>24955944354</v>
      </c>
      <c r="O11" s="8">
        <v>22105070411</v>
      </c>
      <c r="Q11" s="8">
        <v>2850873943</v>
      </c>
    </row>
    <row r="12" spans="1:17" ht="18.600000000000001" x14ac:dyDescent="0.25">
      <c r="A12" s="7" t="s">
        <v>24</v>
      </c>
      <c r="C12" s="8">
        <v>1105000</v>
      </c>
      <c r="E12" s="8">
        <v>14883894342</v>
      </c>
      <c r="G12" s="8">
        <v>10760876733</v>
      </c>
      <c r="I12" s="8">
        <v>4123017609</v>
      </c>
      <c r="K12" s="8">
        <v>1105000</v>
      </c>
      <c r="M12" s="8">
        <v>14883894342</v>
      </c>
      <c r="O12" s="8">
        <v>10760876733</v>
      </c>
      <c r="Q12" s="8">
        <v>4123017609</v>
      </c>
    </row>
    <row r="13" spans="1:17" ht="18.600000000000001" x14ac:dyDescent="0.25">
      <c r="A13" s="7" t="s">
        <v>22</v>
      </c>
      <c r="C13" s="8">
        <v>1335</v>
      </c>
      <c r="E13" s="8">
        <v>29765573</v>
      </c>
      <c r="G13" s="8">
        <v>20747211</v>
      </c>
      <c r="I13" s="8">
        <v>9018362</v>
      </c>
      <c r="K13" s="8">
        <v>1335</v>
      </c>
      <c r="M13" s="8">
        <v>29765573</v>
      </c>
      <c r="O13" s="8">
        <v>20747211</v>
      </c>
      <c r="Q13" s="8">
        <v>9018362</v>
      </c>
    </row>
    <row r="14" spans="1:17" ht="18.600000000000001" x14ac:dyDescent="0.25">
      <c r="A14" s="7" t="s">
        <v>174</v>
      </c>
      <c r="C14" s="8">
        <v>0</v>
      </c>
      <c r="E14" s="8">
        <v>0</v>
      </c>
      <c r="G14" s="8">
        <v>0</v>
      </c>
      <c r="I14" s="8">
        <v>0</v>
      </c>
      <c r="K14" s="8">
        <v>4276</v>
      </c>
      <c r="M14" s="8">
        <v>12113616</v>
      </c>
      <c r="O14" s="8">
        <v>12363946</v>
      </c>
      <c r="Q14" s="8">
        <v>-250330</v>
      </c>
    </row>
    <row r="15" spans="1:17" ht="18.600000000000001" x14ac:dyDescent="0.25">
      <c r="A15" s="7" t="s">
        <v>175</v>
      </c>
      <c r="C15" s="8">
        <v>0</v>
      </c>
      <c r="E15" s="8">
        <v>0</v>
      </c>
      <c r="G15" s="8">
        <v>0</v>
      </c>
      <c r="I15" s="8">
        <v>0</v>
      </c>
      <c r="K15" s="8">
        <v>1256499</v>
      </c>
      <c r="M15" s="8">
        <v>8340447485</v>
      </c>
      <c r="O15" s="8">
        <v>7630331927</v>
      </c>
      <c r="Q15" s="8">
        <v>710115558</v>
      </c>
    </row>
    <row r="16" spans="1:17" ht="18.600000000000001" x14ac:dyDescent="0.25">
      <c r="A16" s="7" t="s">
        <v>176</v>
      </c>
      <c r="C16" s="8">
        <v>0</v>
      </c>
      <c r="E16" s="8">
        <v>0</v>
      </c>
      <c r="G16" s="8">
        <v>0</v>
      </c>
      <c r="I16" s="8">
        <v>0</v>
      </c>
      <c r="K16" s="8">
        <v>820127</v>
      </c>
      <c r="M16" s="8">
        <v>10190394357</v>
      </c>
      <c r="O16" s="8">
        <v>5709532526</v>
      </c>
      <c r="Q16" s="8">
        <v>4480861831</v>
      </c>
    </row>
    <row r="17" spans="1:17" ht="18.600000000000001" x14ac:dyDescent="0.25">
      <c r="A17" s="7" t="s">
        <v>177</v>
      </c>
      <c r="C17" s="8">
        <v>0</v>
      </c>
      <c r="E17" s="8">
        <v>0</v>
      </c>
      <c r="G17" s="8">
        <v>0</v>
      </c>
      <c r="I17" s="8">
        <v>0</v>
      </c>
      <c r="K17" s="8">
        <v>875000</v>
      </c>
      <c r="M17" s="8">
        <v>3566120625</v>
      </c>
      <c r="O17" s="8">
        <v>3605785146</v>
      </c>
      <c r="Q17" s="8">
        <v>-39664521</v>
      </c>
    </row>
    <row r="18" spans="1:17" ht="18.600000000000001" x14ac:dyDescent="0.25">
      <c r="A18" s="7" t="s">
        <v>23</v>
      </c>
      <c r="C18" s="8">
        <v>0</v>
      </c>
      <c r="E18" s="8">
        <v>0</v>
      </c>
      <c r="G18" s="8">
        <v>0</v>
      </c>
      <c r="I18" s="8">
        <v>0</v>
      </c>
      <c r="K18" s="8">
        <v>435000</v>
      </c>
      <c r="M18" s="8">
        <v>9686329304</v>
      </c>
      <c r="O18" s="8">
        <v>7929645695</v>
      </c>
      <c r="Q18" s="8">
        <v>1756683609</v>
      </c>
    </row>
    <row r="19" spans="1:17" ht="18.600000000000001" x14ac:dyDescent="0.25">
      <c r="A19" s="7" t="s">
        <v>56</v>
      </c>
      <c r="C19" s="8">
        <v>0</v>
      </c>
      <c r="E19" s="8">
        <v>0</v>
      </c>
      <c r="G19" s="8">
        <v>0</v>
      </c>
      <c r="I19" s="8">
        <v>0</v>
      </c>
      <c r="K19" s="8">
        <v>2073129</v>
      </c>
      <c r="M19" s="8">
        <v>56913692593</v>
      </c>
      <c r="O19" s="8">
        <v>44885562805</v>
      </c>
      <c r="Q19" s="8">
        <v>12028129788</v>
      </c>
    </row>
    <row r="20" spans="1:17" ht="18.600000000000001" x14ac:dyDescent="0.25">
      <c r="A20" s="7" t="s">
        <v>57</v>
      </c>
      <c r="C20" s="8">
        <v>0</v>
      </c>
      <c r="E20" s="8">
        <v>0</v>
      </c>
      <c r="G20" s="8">
        <v>0</v>
      </c>
      <c r="I20" s="8">
        <v>0</v>
      </c>
      <c r="K20" s="8">
        <v>1148636</v>
      </c>
      <c r="M20" s="8">
        <v>21874970958</v>
      </c>
      <c r="O20" s="8">
        <v>20928734207</v>
      </c>
      <c r="Q20" s="8">
        <v>946236751</v>
      </c>
    </row>
    <row r="21" spans="1:17" ht="18.600000000000001" x14ac:dyDescent="0.25">
      <c r="A21" s="7" t="s">
        <v>184</v>
      </c>
      <c r="C21" s="8">
        <v>0</v>
      </c>
      <c r="E21" s="8">
        <v>0</v>
      </c>
      <c r="G21" s="8">
        <v>0</v>
      </c>
      <c r="I21" s="8">
        <v>0</v>
      </c>
      <c r="K21" s="8">
        <v>4432827</v>
      </c>
      <c r="M21" s="8">
        <v>88076854213</v>
      </c>
      <c r="O21" s="8">
        <v>82999991578</v>
      </c>
      <c r="Q21" s="8">
        <v>5076862635</v>
      </c>
    </row>
    <row r="22" spans="1:17" ht="18.600000000000001" x14ac:dyDescent="0.25">
      <c r="A22" s="7" t="s">
        <v>53</v>
      </c>
      <c r="C22" s="8">
        <v>0</v>
      </c>
      <c r="E22" s="8">
        <v>0</v>
      </c>
      <c r="G22" s="8">
        <v>0</v>
      </c>
      <c r="I22" s="8">
        <v>0</v>
      </c>
      <c r="K22" s="8">
        <v>343851</v>
      </c>
      <c r="M22" s="8">
        <v>14702615288</v>
      </c>
      <c r="O22" s="8">
        <v>12882510909</v>
      </c>
      <c r="Q22" s="8">
        <v>1820104379</v>
      </c>
    </row>
    <row r="23" spans="1:17" ht="18.600000000000001" x14ac:dyDescent="0.25">
      <c r="A23" s="7" t="s">
        <v>21</v>
      </c>
      <c r="C23" s="8">
        <v>0</v>
      </c>
      <c r="E23" s="8">
        <v>0</v>
      </c>
      <c r="G23" s="8">
        <v>0</v>
      </c>
      <c r="I23" s="8">
        <v>0</v>
      </c>
      <c r="K23" s="8">
        <v>187500</v>
      </c>
      <c r="M23" s="8">
        <v>5033411252</v>
      </c>
      <c r="O23" s="8">
        <v>3513169322</v>
      </c>
      <c r="Q23" s="8">
        <v>1520241930</v>
      </c>
    </row>
    <row r="24" spans="1:17" ht="18.600000000000001" x14ac:dyDescent="0.25">
      <c r="A24" s="7" t="s">
        <v>185</v>
      </c>
      <c r="C24" s="8">
        <v>0</v>
      </c>
      <c r="E24" s="8">
        <v>0</v>
      </c>
      <c r="G24" s="8">
        <v>0</v>
      </c>
      <c r="I24" s="8">
        <v>0</v>
      </c>
      <c r="K24" s="8">
        <v>1997609</v>
      </c>
      <c r="M24" s="8">
        <v>20418209528</v>
      </c>
      <c r="O24" s="8">
        <v>20029306301</v>
      </c>
      <c r="Q24" s="8">
        <v>388903227</v>
      </c>
    </row>
    <row r="25" spans="1:17" ht="18.600000000000001" x14ac:dyDescent="0.25">
      <c r="A25" s="7" t="s">
        <v>27</v>
      </c>
      <c r="C25" s="8">
        <v>0</v>
      </c>
      <c r="E25" s="8">
        <v>0</v>
      </c>
      <c r="G25" s="8">
        <v>0</v>
      </c>
      <c r="I25" s="8">
        <v>0</v>
      </c>
      <c r="K25" s="8">
        <v>600000</v>
      </c>
      <c r="M25" s="8">
        <v>7149871902</v>
      </c>
      <c r="O25" s="8">
        <v>3914835119</v>
      </c>
      <c r="Q25" s="8">
        <v>3235036783</v>
      </c>
    </row>
    <row r="26" spans="1:17" ht="18.600000000000001" x14ac:dyDescent="0.25">
      <c r="A26" s="7" t="s">
        <v>178</v>
      </c>
      <c r="C26" s="8">
        <v>0</v>
      </c>
      <c r="E26" s="8">
        <v>0</v>
      </c>
      <c r="G26" s="8">
        <v>0</v>
      </c>
      <c r="I26" s="8">
        <v>0</v>
      </c>
      <c r="K26" s="8">
        <v>1228500</v>
      </c>
      <c r="M26" s="8">
        <v>9842591058</v>
      </c>
      <c r="O26" s="8">
        <v>9093767564</v>
      </c>
      <c r="Q26" s="8">
        <v>748823494</v>
      </c>
    </row>
    <row r="27" spans="1:17" ht="18.600000000000001" x14ac:dyDescent="0.25">
      <c r="A27" s="7" t="s">
        <v>186</v>
      </c>
      <c r="C27" s="8">
        <v>0</v>
      </c>
      <c r="E27" s="8">
        <v>0</v>
      </c>
      <c r="G27" s="8">
        <v>0</v>
      </c>
      <c r="I27" s="8">
        <v>0</v>
      </c>
      <c r="K27" s="8">
        <v>2000000</v>
      </c>
      <c r="M27" s="8">
        <v>20773460904</v>
      </c>
      <c r="O27" s="8">
        <v>20044900000</v>
      </c>
      <c r="Q27" s="8">
        <v>728560904</v>
      </c>
    </row>
    <row r="28" spans="1:17" ht="18.600000000000001" x14ac:dyDescent="0.25">
      <c r="A28" s="7" t="s">
        <v>179</v>
      </c>
      <c r="C28" s="8">
        <v>0</v>
      </c>
      <c r="E28" s="8">
        <v>0</v>
      </c>
      <c r="G28" s="8">
        <v>0</v>
      </c>
      <c r="I28" s="8">
        <v>0</v>
      </c>
      <c r="K28" s="8">
        <v>8000000</v>
      </c>
      <c r="M28" s="8">
        <v>15518135562</v>
      </c>
      <c r="O28" s="8">
        <v>10114874364</v>
      </c>
      <c r="Q28" s="8">
        <v>5403261198</v>
      </c>
    </row>
    <row r="29" spans="1:17" ht="18.600000000000001" x14ac:dyDescent="0.25">
      <c r="A29" s="7" t="s">
        <v>19</v>
      </c>
      <c r="C29" s="8">
        <v>0</v>
      </c>
      <c r="E29" s="8">
        <v>0</v>
      </c>
      <c r="G29" s="8">
        <v>0</v>
      </c>
      <c r="I29" s="8">
        <v>0</v>
      </c>
      <c r="K29" s="8">
        <v>4533050</v>
      </c>
      <c r="M29" s="8">
        <v>20292211249</v>
      </c>
      <c r="O29" s="8">
        <v>15332810541</v>
      </c>
      <c r="Q29" s="8">
        <v>4959400708</v>
      </c>
    </row>
    <row r="30" spans="1:17" ht="18.600000000000001" x14ac:dyDescent="0.25">
      <c r="A30" s="7" t="s">
        <v>25</v>
      </c>
      <c r="C30" s="8">
        <v>0</v>
      </c>
      <c r="E30" s="8">
        <v>0</v>
      </c>
      <c r="G30" s="8">
        <v>0</v>
      </c>
      <c r="I30" s="8">
        <v>0</v>
      </c>
      <c r="K30" s="8">
        <v>468750</v>
      </c>
      <c r="M30" s="8">
        <v>13155475024</v>
      </c>
      <c r="O30" s="8">
        <v>10104771555</v>
      </c>
      <c r="Q30" s="8">
        <v>3050703469</v>
      </c>
    </row>
    <row r="31" spans="1:17" ht="18.600000000000001" x14ac:dyDescent="0.25">
      <c r="A31" s="7" t="s">
        <v>180</v>
      </c>
      <c r="C31" s="8">
        <v>0</v>
      </c>
      <c r="E31" s="8">
        <v>0</v>
      </c>
      <c r="G31" s="8">
        <v>0</v>
      </c>
      <c r="I31" s="8">
        <v>0</v>
      </c>
      <c r="K31" s="8">
        <v>1500000</v>
      </c>
      <c r="M31" s="8">
        <v>23402225035</v>
      </c>
      <c r="O31" s="8">
        <v>13112848050</v>
      </c>
      <c r="Q31" s="8">
        <v>10289376985</v>
      </c>
    </row>
    <row r="32" spans="1:17" ht="18.600000000000001" x14ac:dyDescent="0.25">
      <c r="A32" s="7" t="s">
        <v>89</v>
      </c>
      <c r="C32" s="8">
        <v>12800</v>
      </c>
      <c r="E32" s="8">
        <v>11385038023</v>
      </c>
      <c r="G32" s="8">
        <v>9825054720</v>
      </c>
      <c r="I32" s="8">
        <v>1559983303</v>
      </c>
      <c r="K32" s="8">
        <v>19000</v>
      </c>
      <c r="M32" s="8">
        <v>16311357880</v>
      </c>
      <c r="O32" s="8">
        <v>14584065600</v>
      </c>
      <c r="Q32" s="8">
        <v>1727292280</v>
      </c>
    </row>
    <row r="33" spans="1:17" ht="18.600000000000001" x14ac:dyDescent="0.25">
      <c r="A33" s="7" t="s">
        <v>77</v>
      </c>
      <c r="C33" s="8">
        <v>42800</v>
      </c>
      <c r="E33" s="8">
        <v>31109315114</v>
      </c>
      <c r="G33" s="8">
        <v>27013503416</v>
      </c>
      <c r="I33" s="8">
        <v>4095811698</v>
      </c>
      <c r="K33" s="8">
        <v>148247</v>
      </c>
      <c r="M33" s="8">
        <v>101488917892</v>
      </c>
      <c r="O33" s="8">
        <v>93567075720</v>
      </c>
      <c r="Q33" s="8">
        <v>7921842172</v>
      </c>
    </row>
    <row r="34" spans="1:17" ht="18.600000000000001" x14ac:dyDescent="0.25">
      <c r="A34" s="7" t="s">
        <v>95</v>
      </c>
      <c r="C34" s="8">
        <v>65000</v>
      </c>
      <c r="E34" s="8">
        <v>53147585280</v>
      </c>
      <c r="G34" s="8">
        <v>53745260115</v>
      </c>
      <c r="I34" s="8">
        <v>-597674835</v>
      </c>
      <c r="K34" s="8">
        <v>65000</v>
      </c>
      <c r="M34" s="8">
        <v>53147585280</v>
      </c>
      <c r="O34" s="8">
        <v>53745260115</v>
      </c>
      <c r="Q34" s="8">
        <v>-597674835</v>
      </c>
    </row>
    <row r="35" spans="1:17" ht="18.600000000000001" x14ac:dyDescent="0.25">
      <c r="A35" s="7" t="s">
        <v>98</v>
      </c>
      <c r="C35" s="8">
        <v>55000</v>
      </c>
      <c r="E35" s="8">
        <v>44498290893</v>
      </c>
      <c r="G35" s="8">
        <v>46008319365</v>
      </c>
      <c r="I35" s="8">
        <v>-1510028472</v>
      </c>
      <c r="K35" s="8">
        <v>55000</v>
      </c>
      <c r="M35" s="8">
        <v>44498290893</v>
      </c>
      <c r="O35" s="8">
        <v>46008319365</v>
      </c>
      <c r="Q35" s="8">
        <v>-1510028472</v>
      </c>
    </row>
    <row r="36" spans="1:17" ht="18.600000000000001" x14ac:dyDescent="0.25">
      <c r="A36" s="7" t="s">
        <v>101</v>
      </c>
      <c r="C36" s="8">
        <v>13000</v>
      </c>
      <c r="E36" s="8">
        <v>10543763713</v>
      </c>
      <c r="G36" s="8">
        <v>10402400618</v>
      </c>
      <c r="I36" s="8">
        <v>141363095</v>
      </c>
      <c r="K36" s="8">
        <v>13000</v>
      </c>
      <c r="M36" s="8">
        <v>10543763713</v>
      </c>
      <c r="O36" s="8">
        <v>10402400618</v>
      </c>
      <c r="Q36" s="8">
        <v>141363095</v>
      </c>
    </row>
    <row r="37" spans="1:17" ht="18.600000000000001" x14ac:dyDescent="0.25">
      <c r="A37" s="7" t="s">
        <v>107</v>
      </c>
      <c r="C37" s="8">
        <v>220000</v>
      </c>
      <c r="E37" s="8">
        <v>219943375000</v>
      </c>
      <c r="G37" s="8">
        <v>214630478573</v>
      </c>
      <c r="I37" s="8">
        <v>5312896427</v>
      </c>
      <c r="K37" s="8">
        <v>220000</v>
      </c>
      <c r="M37" s="8">
        <v>219943375000</v>
      </c>
      <c r="O37" s="8">
        <v>214630478573</v>
      </c>
      <c r="Q37" s="8">
        <v>5312896427</v>
      </c>
    </row>
    <row r="38" spans="1:17" ht="18.600000000000001" x14ac:dyDescent="0.25">
      <c r="A38" s="7" t="s">
        <v>191</v>
      </c>
      <c r="C38" s="8">
        <v>0</v>
      </c>
      <c r="E38" s="8">
        <v>0</v>
      </c>
      <c r="G38" s="8">
        <v>0</v>
      </c>
      <c r="I38" s="8">
        <v>0</v>
      </c>
      <c r="K38" s="8">
        <v>207000</v>
      </c>
      <c r="M38" s="8">
        <v>206942568750</v>
      </c>
      <c r="O38" s="8">
        <v>201720822752</v>
      </c>
      <c r="Q38" s="8">
        <v>5221745998</v>
      </c>
    </row>
    <row r="39" spans="1:17" ht="18.600000000000001" x14ac:dyDescent="0.25">
      <c r="A39" s="7" t="s">
        <v>80</v>
      </c>
      <c r="C39" s="8">
        <v>0</v>
      </c>
      <c r="E39" s="8">
        <v>0</v>
      </c>
      <c r="G39" s="8">
        <v>0</v>
      </c>
      <c r="I39" s="8">
        <v>0</v>
      </c>
      <c r="K39" s="8">
        <v>52486</v>
      </c>
      <c r="M39" s="8">
        <v>23270253381</v>
      </c>
      <c r="O39" s="8">
        <v>23045836926</v>
      </c>
      <c r="Q39" s="8">
        <v>224416455</v>
      </c>
    </row>
    <row r="40" spans="1:17" ht="21" thickBot="1" x14ac:dyDescent="0.3">
      <c r="A40" s="12" t="s">
        <v>33</v>
      </c>
      <c r="C40" s="8"/>
      <c r="E40" s="48">
        <v>414627236871</v>
      </c>
      <c r="G40" s="48">
        <v>401201538206</v>
      </c>
      <c r="I40" s="48">
        <v>13425698665</v>
      </c>
      <c r="K40" s="8"/>
      <c r="L40" s="8"/>
      <c r="M40" s="48">
        <v>1136567333997</v>
      </c>
      <c r="O40" s="48">
        <v>1044522260652</v>
      </c>
      <c r="Q40" s="48">
        <v>92045073345</v>
      </c>
    </row>
    <row r="41" spans="1:17" ht="13.8" thickTop="1" x14ac:dyDescent="0.25"/>
  </sheetData>
  <mergeCells count="7">
    <mergeCell ref="A2:Q2"/>
    <mergeCell ref="A3:Q3"/>
    <mergeCell ref="A5:Q5"/>
    <mergeCell ref="K6:Q6"/>
    <mergeCell ref="A1:Q1"/>
    <mergeCell ref="A6:A7"/>
    <mergeCell ref="C6:I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7"/>
  <sheetViews>
    <sheetView rightToLeft="1" topLeftCell="A13" workbookViewId="0">
      <selection activeCell="K36" sqref="K36"/>
    </sheetView>
  </sheetViews>
  <sheetFormatPr defaultRowHeight="13.2" x14ac:dyDescent="0.25"/>
  <cols>
    <col min="1" max="1" width="28" bestFit="1" customWidth="1"/>
    <col min="2" max="2" width="1.33203125" customWidth="1"/>
    <col min="3" max="3" width="11" bestFit="1" customWidth="1"/>
    <col min="4" max="4" width="1.33203125" customWidth="1"/>
    <col min="5" max="5" width="17.88671875" bestFit="1" customWidth="1"/>
    <col min="6" max="6" width="1.33203125" customWidth="1"/>
    <col min="7" max="7" width="17.5546875" bestFit="1" customWidth="1"/>
    <col min="8" max="8" width="1.33203125" customWidth="1"/>
    <col min="9" max="9" width="15.109375" bestFit="1" customWidth="1"/>
    <col min="10" max="10" width="1.33203125" customWidth="1"/>
    <col min="11" max="11" width="11" bestFit="1" customWidth="1"/>
    <col min="12" max="12" width="1.33203125" customWidth="1"/>
    <col min="13" max="13" width="17.88671875" bestFit="1" customWidth="1"/>
    <col min="14" max="14" width="1.33203125" customWidth="1"/>
    <col min="15" max="15" width="17.5546875" bestFit="1" customWidth="1"/>
    <col min="16" max="16" width="1.33203125" customWidth="1"/>
    <col min="17" max="17" width="14.33203125" customWidth="1"/>
    <col min="18" max="18" width="1.33203125" customWidth="1"/>
    <col min="19" max="19" width="0.33203125" customWidth="1"/>
  </cols>
  <sheetData>
    <row r="1" spans="1:18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8" ht="25.2" x14ac:dyDescent="0.25">
      <c r="A2" s="59" t="s">
        <v>149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18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5" spans="1:18" ht="23.4" x14ac:dyDescent="0.25">
      <c r="A5" s="60" t="s">
        <v>239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1:18" ht="20.399999999999999" x14ac:dyDescent="0.25">
      <c r="A6" s="55" t="s">
        <v>152</v>
      </c>
      <c r="C6" s="55" t="s">
        <v>168</v>
      </c>
      <c r="D6" s="55"/>
      <c r="E6" s="55"/>
      <c r="F6" s="55"/>
      <c r="G6" s="55"/>
      <c r="H6" s="55"/>
      <c r="I6" s="55"/>
      <c r="K6" s="55" t="s">
        <v>169</v>
      </c>
      <c r="L6" s="55"/>
      <c r="M6" s="55"/>
      <c r="N6" s="55"/>
      <c r="O6" s="55"/>
      <c r="P6" s="55"/>
      <c r="Q6" s="55"/>
      <c r="R6" s="55"/>
    </row>
    <row r="7" spans="1:18" ht="40.799999999999997" x14ac:dyDescent="0.25">
      <c r="A7" s="55"/>
      <c r="C7" s="15" t="s">
        <v>13</v>
      </c>
      <c r="D7" s="2"/>
      <c r="E7" s="15" t="s">
        <v>15</v>
      </c>
      <c r="F7" s="2"/>
      <c r="G7" s="15" t="s">
        <v>227</v>
      </c>
      <c r="H7" s="2"/>
      <c r="I7" s="15" t="s">
        <v>240</v>
      </c>
      <c r="K7" s="15" t="s">
        <v>13</v>
      </c>
      <c r="L7" s="2"/>
      <c r="M7" s="15" t="s">
        <v>15</v>
      </c>
      <c r="N7" s="2"/>
      <c r="O7" s="15" t="s">
        <v>227</v>
      </c>
      <c r="P7" s="2"/>
      <c r="Q7" s="68" t="s">
        <v>240</v>
      </c>
      <c r="R7" s="68"/>
    </row>
    <row r="8" spans="1:18" ht="18.600000000000001" x14ac:dyDescent="0.25">
      <c r="A8" s="4" t="s">
        <v>53</v>
      </c>
      <c r="C8" s="5">
        <v>2232799</v>
      </c>
      <c r="E8" s="5">
        <v>102614763879</v>
      </c>
      <c r="G8" s="5">
        <v>97728877499</v>
      </c>
      <c r="I8" s="5">
        <v>4885886380</v>
      </c>
      <c r="K8" s="5">
        <v>2232799</v>
      </c>
      <c r="M8" s="5">
        <v>102614763879</v>
      </c>
      <c r="O8" s="5">
        <v>83652679442</v>
      </c>
      <c r="Q8" s="62">
        <v>18962084437</v>
      </c>
      <c r="R8" s="62"/>
    </row>
    <row r="9" spans="1:18" ht="18.600000000000001" x14ac:dyDescent="0.25">
      <c r="A9" s="7" t="s">
        <v>54</v>
      </c>
      <c r="C9" s="8">
        <v>2413918</v>
      </c>
      <c r="E9" s="8">
        <v>104393032141</v>
      </c>
      <c r="G9" s="8">
        <v>97490655218</v>
      </c>
      <c r="I9" s="8">
        <v>6902376923</v>
      </c>
      <c r="K9" s="8">
        <v>2413918</v>
      </c>
      <c r="M9" s="8">
        <v>104393032141</v>
      </c>
      <c r="O9" s="8">
        <v>78345777540</v>
      </c>
      <c r="Q9" s="64">
        <v>26047254601</v>
      </c>
      <c r="R9" s="64"/>
    </row>
    <row r="10" spans="1:18" ht="18.600000000000001" x14ac:dyDescent="0.25">
      <c r="A10" s="7" t="s">
        <v>55</v>
      </c>
      <c r="C10" s="8">
        <v>158001</v>
      </c>
      <c r="E10" s="8">
        <v>16696919427</v>
      </c>
      <c r="G10" s="8">
        <v>15023645165</v>
      </c>
      <c r="I10" s="8">
        <v>1673274262</v>
      </c>
      <c r="K10" s="8">
        <v>158001</v>
      </c>
      <c r="M10" s="8">
        <v>16696919427</v>
      </c>
      <c r="O10" s="8">
        <v>10753426525</v>
      </c>
      <c r="Q10" s="64">
        <v>5943492902</v>
      </c>
      <c r="R10" s="64"/>
    </row>
    <row r="11" spans="1:18" ht="18.600000000000001" x14ac:dyDescent="0.25">
      <c r="A11" s="7" t="s">
        <v>19</v>
      </c>
      <c r="C11" s="8">
        <v>4533050</v>
      </c>
      <c r="E11" s="8">
        <v>23524589807</v>
      </c>
      <c r="G11" s="8">
        <v>21140644760</v>
      </c>
      <c r="I11" s="8">
        <v>2383945047</v>
      </c>
      <c r="K11" s="8">
        <v>4533050</v>
      </c>
      <c r="M11" s="8">
        <v>23524589807</v>
      </c>
      <c r="O11" s="8">
        <v>15332810539</v>
      </c>
      <c r="Q11" s="64">
        <v>8191779268</v>
      </c>
      <c r="R11" s="64"/>
    </row>
    <row r="12" spans="1:18" ht="18.600000000000001" x14ac:dyDescent="0.25">
      <c r="A12" s="7" t="s">
        <v>30</v>
      </c>
      <c r="C12" s="8">
        <v>125000</v>
      </c>
      <c r="E12" s="8">
        <v>12002745987</v>
      </c>
      <c r="G12" s="8">
        <v>8773135000</v>
      </c>
      <c r="I12" s="8">
        <v>3229610987</v>
      </c>
      <c r="K12" s="8">
        <v>125000</v>
      </c>
      <c r="M12" s="8">
        <v>12002745987</v>
      </c>
      <c r="O12" s="8">
        <v>8773135000</v>
      </c>
      <c r="Q12" s="64">
        <v>3229610987</v>
      </c>
      <c r="R12" s="64"/>
    </row>
    <row r="13" spans="1:18" ht="18.600000000000001" x14ac:dyDescent="0.25">
      <c r="A13" s="7" t="s">
        <v>56</v>
      </c>
      <c r="C13" s="8">
        <v>3805689</v>
      </c>
      <c r="E13" s="8">
        <v>124562773615</v>
      </c>
      <c r="G13" s="8">
        <v>112691869068</v>
      </c>
      <c r="I13" s="8">
        <v>11870904547</v>
      </c>
      <c r="K13" s="8">
        <v>3805689</v>
      </c>
      <c r="M13" s="8">
        <v>124562773615</v>
      </c>
      <c r="O13" s="8">
        <v>84661139870</v>
      </c>
      <c r="Q13" s="64">
        <v>39901633745</v>
      </c>
      <c r="R13" s="64"/>
    </row>
    <row r="14" spans="1:18" ht="18.600000000000001" x14ac:dyDescent="0.25">
      <c r="A14" s="7" t="s">
        <v>57</v>
      </c>
      <c r="C14" s="8">
        <v>1583973</v>
      </c>
      <c r="E14" s="8">
        <v>42079957237</v>
      </c>
      <c r="G14" s="8">
        <v>38298804601</v>
      </c>
      <c r="I14" s="8">
        <v>3781152636</v>
      </c>
      <c r="K14" s="8">
        <v>1583973</v>
      </c>
      <c r="M14" s="8">
        <v>42079957237</v>
      </c>
      <c r="O14" s="8">
        <v>29071226951</v>
      </c>
      <c r="Q14" s="64">
        <v>13008730286</v>
      </c>
      <c r="R14" s="64"/>
    </row>
    <row r="15" spans="1:18" ht="18.600000000000001" x14ac:dyDescent="0.25">
      <c r="A15" s="7" t="s">
        <v>59</v>
      </c>
      <c r="C15" s="8">
        <v>200000</v>
      </c>
      <c r="E15" s="8">
        <v>2609670100</v>
      </c>
      <c r="G15" s="8">
        <v>2615028358</v>
      </c>
      <c r="I15" s="8">
        <v>-5358258</v>
      </c>
      <c r="K15" s="8">
        <v>200000</v>
      </c>
      <c r="M15" s="8">
        <v>2609670100</v>
      </c>
      <c r="O15" s="8">
        <v>2176246564</v>
      </c>
      <c r="Q15" s="64">
        <v>433423535</v>
      </c>
      <c r="R15" s="64"/>
    </row>
    <row r="16" spans="1:18" ht="18.600000000000001" x14ac:dyDescent="0.25">
      <c r="A16" s="7" t="s">
        <v>27</v>
      </c>
      <c r="C16" s="8">
        <v>600000</v>
      </c>
      <c r="E16" s="8">
        <v>9811565760</v>
      </c>
      <c r="G16" s="8">
        <v>8245763700</v>
      </c>
      <c r="I16" s="8">
        <v>1565802059</v>
      </c>
      <c r="K16" s="8">
        <v>600000</v>
      </c>
      <c r="M16" s="8">
        <v>9811565760</v>
      </c>
      <c r="O16" s="8">
        <v>5229278161</v>
      </c>
      <c r="Q16" s="64">
        <v>4582287599</v>
      </c>
      <c r="R16" s="64"/>
    </row>
    <row r="17" spans="1:18" ht="18.600000000000001" x14ac:dyDescent="0.25">
      <c r="A17" s="7" t="s">
        <v>23</v>
      </c>
      <c r="C17" s="8">
        <v>1450000</v>
      </c>
      <c r="E17" s="8">
        <v>13236881800</v>
      </c>
      <c r="G17" s="8">
        <v>13855562145</v>
      </c>
      <c r="I17" s="8">
        <v>-618680345</v>
      </c>
      <c r="K17" s="8">
        <v>1450000</v>
      </c>
      <c r="M17" s="8">
        <v>13236881800</v>
      </c>
      <c r="O17" s="8">
        <v>7929645692</v>
      </c>
      <c r="Q17" s="64">
        <v>5307236108</v>
      </c>
      <c r="R17" s="64"/>
    </row>
    <row r="18" spans="1:18" ht="18.600000000000001" x14ac:dyDescent="0.25">
      <c r="A18" s="7" t="s">
        <v>25</v>
      </c>
      <c r="C18" s="8">
        <v>468750</v>
      </c>
      <c r="E18" s="8">
        <v>12339807703</v>
      </c>
      <c r="G18" s="8">
        <v>12256084921</v>
      </c>
      <c r="I18" s="8">
        <v>83722782</v>
      </c>
      <c r="K18" s="8">
        <v>468750</v>
      </c>
      <c r="M18" s="8">
        <v>12339807703</v>
      </c>
      <c r="O18" s="8">
        <v>10104771557</v>
      </c>
      <c r="Q18" s="64">
        <v>2235036146</v>
      </c>
      <c r="R18" s="64"/>
    </row>
    <row r="19" spans="1:18" ht="18.600000000000001" x14ac:dyDescent="0.25">
      <c r="A19" s="7" t="s">
        <v>21</v>
      </c>
      <c r="C19" s="8">
        <v>187500</v>
      </c>
      <c r="E19" s="8">
        <v>5994551137</v>
      </c>
      <c r="G19" s="8">
        <v>5335931925</v>
      </c>
      <c r="I19" s="8">
        <v>658619212</v>
      </c>
      <c r="K19" s="8">
        <v>187500</v>
      </c>
      <c r="M19" s="8">
        <v>5994551137</v>
      </c>
      <c r="O19" s="8">
        <v>3513169321</v>
      </c>
      <c r="Q19" s="64">
        <v>2481381816</v>
      </c>
      <c r="R19" s="64"/>
    </row>
    <row r="20" spans="1:18" ht="18.600000000000001" x14ac:dyDescent="0.25">
      <c r="A20" s="7" t="s">
        <v>24</v>
      </c>
      <c r="C20" s="8">
        <v>1105000</v>
      </c>
      <c r="E20" s="8">
        <v>14791223141</v>
      </c>
      <c r="G20" s="8">
        <v>14194515313</v>
      </c>
      <c r="I20" s="8">
        <v>596707828</v>
      </c>
      <c r="K20" s="8">
        <v>1105000</v>
      </c>
      <c r="M20" s="8">
        <v>14791223141</v>
      </c>
      <c r="O20" s="8">
        <v>10760876719</v>
      </c>
      <c r="Q20" s="64">
        <v>4030346422</v>
      </c>
      <c r="R20" s="64"/>
    </row>
    <row r="21" spans="1:18" ht="18.600000000000001" x14ac:dyDescent="0.25">
      <c r="A21" s="7" t="s">
        <v>31</v>
      </c>
      <c r="C21" s="8">
        <v>7262500</v>
      </c>
      <c r="E21" s="8">
        <v>36320058810</v>
      </c>
      <c r="G21" s="8">
        <v>26942297556</v>
      </c>
      <c r="I21" s="8">
        <v>9377761254</v>
      </c>
      <c r="K21" s="8">
        <v>7262500</v>
      </c>
      <c r="M21" s="8">
        <v>36320058810</v>
      </c>
      <c r="O21" s="8">
        <v>26942297556</v>
      </c>
      <c r="Q21" s="64">
        <v>9377761254</v>
      </c>
      <c r="R21" s="64"/>
    </row>
    <row r="22" spans="1:18" ht="18.600000000000001" x14ac:dyDescent="0.25">
      <c r="A22" s="7" t="s">
        <v>22</v>
      </c>
      <c r="C22" s="8">
        <v>373665</v>
      </c>
      <c r="E22" s="8">
        <v>10233433319</v>
      </c>
      <c r="G22" s="8">
        <v>5672401914</v>
      </c>
      <c r="I22" s="8">
        <v>4561031405</v>
      </c>
      <c r="K22" s="8">
        <v>373665</v>
      </c>
      <c r="M22" s="8">
        <v>10233433319</v>
      </c>
      <c r="O22" s="8">
        <v>5807121039</v>
      </c>
      <c r="Q22" s="64">
        <v>4426312280</v>
      </c>
      <c r="R22" s="64"/>
    </row>
    <row r="23" spans="1:18" ht="18.600000000000001" x14ac:dyDescent="0.25">
      <c r="A23" s="7" t="s">
        <v>58</v>
      </c>
      <c r="C23" s="8">
        <v>4541035</v>
      </c>
      <c r="E23" s="8">
        <v>46947313837</v>
      </c>
      <c r="G23" s="8">
        <v>47898065658</v>
      </c>
      <c r="I23" s="8">
        <v>-950751820</v>
      </c>
      <c r="K23" s="8">
        <v>4541035</v>
      </c>
      <c r="M23" s="8">
        <v>46947313837</v>
      </c>
      <c r="O23" s="8">
        <v>48080681736</v>
      </c>
      <c r="Q23" s="64">
        <v>-1133367898</v>
      </c>
      <c r="R23" s="64"/>
    </row>
    <row r="24" spans="1:18" ht="18.600000000000001" x14ac:dyDescent="0.25">
      <c r="A24" s="7" t="s">
        <v>32</v>
      </c>
      <c r="C24" s="8">
        <v>534000</v>
      </c>
      <c r="E24" s="8">
        <v>401293607888</v>
      </c>
      <c r="G24" s="8">
        <v>401730252083</v>
      </c>
      <c r="I24" s="8">
        <v>-436644194</v>
      </c>
      <c r="K24" s="8">
        <v>534000</v>
      </c>
      <c r="M24" s="8">
        <v>401293607888</v>
      </c>
      <c r="O24" s="8">
        <v>401730252083</v>
      </c>
      <c r="Q24" s="64">
        <v>-436644194</v>
      </c>
      <c r="R24" s="64"/>
    </row>
    <row r="25" spans="1:18" ht="18.600000000000001" x14ac:dyDescent="0.25">
      <c r="A25" s="7" t="s">
        <v>29</v>
      </c>
      <c r="C25" s="8">
        <v>8750000</v>
      </c>
      <c r="E25" s="8">
        <v>59821477625</v>
      </c>
      <c r="G25" s="8">
        <v>52638810000</v>
      </c>
      <c r="I25" s="8">
        <v>7182667624</v>
      </c>
      <c r="K25" s="8">
        <v>8750000</v>
      </c>
      <c r="M25" s="8">
        <v>59821477625</v>
      </c>
      <c r="O25" s="8">
        <v>52638810000</v>
      </c>
      <c r="Q25" s="64">
        <v>7182667624</v>
      </c>
      <c r="R25" s="64"/>
    </row>
    <row r="26" spans="1:18" ht="18.600000000000001" x14ac:dyDescent="0.25">
      <c r="A26" s="7" t="s">
        <v>77</v>
      </c>
      <c r="C26" s="8">
        <v>133914</v>
      </c>
      <c r="E26" s="8">
        <v>98789516515</v>
      </c>
      <c r="G26" s="8">
        <v>101052144402</v>
      </c>
      <c r="I26" s="8">
        <v>-2262627886</v>
      </c>
      <c r="K26" s="8">
        <v>133914</v>
      </c>
      <c r="M26" s="8">
        <v>98789516515</v>
      </c>
      <c r="O26" s="8">
        <v>84520707864</v>
      </c>
      <c r="Q26" s="64">
        <v>14268808651</v>
      </c>
      <c r="R26" s="64"/>
    </row>
    <row r="27" spans="1:18" ht="18.600000000000001" x14ac:dyDescent="0.25">
      <c r="A27" s="7" t="s">
        <v>101</v>
      </c>
      <c r="C27" s="8">
        <v>197000</v>
      </c>
      <c r="E27" s="8">
        <v>159778573134</v>
      </c>
      <c r="G27" s="8">
        <v>162623265490</v>
      </c>
      <c r="I27" s="8">
        <v>-2844692355</v>
      </c>
      <c r="K27" s="8">
        <v>197000</v>
      </c>
      <c r="M27" s="8">
        <v>159778573134</v>
      </c>
      <c r="O27" s="8">
        <v>157636378585</v>
      </c>
      <c r="Q27" s="64">
        <v>2142194549</v>
      </c>
      <c r="R27" s="64"/>
    </row>
    <row r="28" spans="1:18" ht="18.600000000000001" x14ac:dyDescent="0.25">
      <c r="A28" s="7" t="s">
        <v>80</v>
      </c>
      <c r="C28" s="8">
        <v>1012692</v>
      </c>
      <c r="E28" s="8">
        <v>486839988736</v>
      </c>
      <c r="G28" s="8">
        <v>483591015007</v>
      </c>
      <c r="I28" s="8">
        <v>3248973729</v>
      </c>
      <c r="K28" s="8">
        <v>1012692</v>
      </c>
      <c r="M28" s="8">
        <v>486839988736</v>
      </c>
      <c r="O28" s="8">
        <v>467732846941</v>
      </c>
      <c r="Q28" s="64">
        <v>19107141795</v>
      </c>
      <c r="R28" s="64"/>
    </row>
    <row r="29" spans="1:18" ht="18.600000000000001" x14ac:dyDescent="0.25">
      <c r="A29" s="7" t="s">
        <v>92</v>
      </c>
      <c r="C29" s="8">
        <v>64409</v>
      </c>
      <c r="E29" s="8">
        <v>55383572267</v>
      </c>
      <c r="G29" s="8">
        <v>53770489136</v>
      </c>
      <c r="I29" s="8">
        <v>1613083131</v>
      </c>
      <c r="K29" s="8">
        <v>64409</v>
      </c>
      <c r="M29" s="8">
        <v>55383572267</v>
      </c>
      <c r="O29" s="8">
        <v>50027636802</v>
      </c>
      <c r="Q29" s="64">
        <v>5355935465</v>
      </c>
      <c r="R29" s="64"/>
    </row>
    <row r="30" spans="1:18" ht="18.600000000000001" x14ac:dyDescent="0.25">
      <c r="A30" s="7" t="s">
        <v>70</v>
      </c>
      <c r="C30" s="8">
        <v>150000</v>
      </c>
      <c r="E30" s="8">
        <v>164552085957</v>
      </c>
      <c r="G30" s="8">
        <v>161944418632</v>
      </c>
      <c r="I30" s="8">
        <v>2607667325</v>
      </c>
      <c r="K30" s="8">
        <v>150000</v>
      </c>
      <c r="M30" s="8">
        <v>164552085957</v>
      </c>
      <c r="O30" s="8">
        <v>152400460284</v>
      </c>
      <c r="Q30" s="64">
        <v>12151625673</v>
      </c>
      <c r="R30" s="64"/>
    </row>
    <row r="31" spans="1:18" ht="18.600000000000001" x14ac:dyDescent="0.25">
      <c r="A31" s="7" t="s">
        <v>86</v>
      </c>
      <c r="C31" s="8">
        <v>532990</v>
      </c>
      <c r="E31" s="8">
        <v>231745889216</v>
      </c>
      <c r="G31" s="8">
        <v>231231477110</v>
      </c>
      <c r="I31" s="8">
        <v>514412106</v>
      </c>
      <c r="K31" s="8">
        <v>532990</v>
      </c>
      <c r="M31" s="8">
        <v>231745889216</v>
      </c>
      <c r="O31" s="8">
        <v>232193065098</v>
      </c>
      <c r="Q31" s="64">
        <v>-447175881</v>
      </c>
      <c r="R31" s="64"/>
    </row>
    <row r="32" spans="1:18" ht="18.600000000000001" x14ac:dyDescent="0.25">
      <c r="A32" s="7" t="s">
        <v>83</v>
      </c>
      <c r="C32" s="8">
        <v>229827</v>
      </c>
      <c r="E32" s="8">
        <v>101955543732</v>
      </c>
      <c r="G32" s="8">
        <v>102050064534</v>
      </c>
      <c r="I32" s="8">
        <v>-94520801</v>
      </c>
      <c r="K32" s="8">
        <v>229827</v>
      </c>
      <c r="M32" s="8">
        <v>101955543732</v>
      </c>
      <c r="O32" s="8">
        <v>102081778444</v>
      </c>
      <c r="Q32" s="64">
        <v>-126234711</v>
      </c>
      <c r="R32" s="64"/>
    </row>
    <row r="33" spans="1:18" ht="18.600000000000001" x14ac:dyDescent="0.25">
      <c r="A33" s="7" t="s">
        <v>74</v>
      </c>
      <c r="C33" s="8">
        <v>41000</v>
      </c>
      <c r="E33" s="8">
        <v>209964765783</v>
      </c>
      <c r="G33" s="8">
        <v>206181518058</v>
      </c>
      <c r="I33" s="8">
        <v>3783247725</v>
      </c>
      <c r="K33" s="8">
        <v>41000</v>
      </c>
      <c r="M33" s="8">
        <v>209964765783</v>
      </c>
      <c r="O33" s="8">
        <v>201992601904</v>
      </c>
      <c r="Q33" s="64">
        <v>7972163879</v>
      </c>
      <c r="R33" s="64"/>
    </row>
    <row r="34" spans="1:18" ht="18.600000000000001" x14ac:dyDescent="0.25">
      <c r="A34" s="7" t="s">
        <v>110</v>
      </c>
      <c r="C34" s="8">
        <v>18750</v>
      </c>
      <c r="E34" s="8">
        <v>14352329175</v>
      </c>
      <c r="G34" s="8">
        <v>14367945821</v>
      </c>
      <c r="I34" s="8">
        <v>-15616645</v>
      </c>
      <c r="K34" s="8">
        <v>18750</v>
      </c>
      <c r="M34" s="8">
        <v>14352329175</v>
      </c>
      <c r="O34" s="8">
        <v>14367945821</v>
      </c>
      <c r="Q34" s="64">
        <v>-15616645</v>
      </c>
      <c r="R34" s="64"/>
    </row>
    <row r="35" spans="1:18" ht="18.600000000000001" x14ac:dyDescent="0.25">
      <c r="A35" s="7" t="s">
        <v>104</v>
      </c>
      <c r="C35" s="8">
        <v>50000</v>
      </c>
      <c r="E35" s="8">
        <v>37194764343</v>
      </c>
      <c r="G35" s="8">
        <v>38154242343</v>
      </c>
      <c r="I35" s="8">
        <v>-959477999</v>
      </c>
      <c r="K35" s="8">
        <v>50000</v>
      </c>
      <c r="M35" s="8">
        <v>37194764343</v>
      </c>
      <c r="O35" s="8">
        <v>37220227500</v>
      </c>
      <c r="Q35" s="64">
        <v>-25463156</v>
      </c>
      <c r="R35" s="64"/>
    </row>
    <row r="36" spans="1:18" ht="21" thickBot="1" x14ac:dyDescent="0.3">
      <c r="A36" s="12" t="s">
        <v>33</v>
      </c>
      <c r="C36" s="8"/>
      <c r="E36" s="13">
        <v>2599831402071</v>
      </c>
      <c r="G36" s="13">
        <v>2537498925417</v>
      </c>
      <c r="I36" s="13">
        <v>62332476659</v>
      </c>
      <c r="K36" s="8"/>
      <c r="M36" s="13">
        <v>2599831402071</v>
      </c>
      <c r="O36" s="13">
        <v>2385676995538</v>
      </c>
      <c r="Q36" s="69">
        <v>214154406537</v>
      </c>
      <c r="R36" s="69"/>
    </row>
    <row r="37" spans="1:18" ht="19.2" thickTop="1" x14ac:dyDescent="0.25">
      <c r="A37" s="7"/>
      <c r="C37" s="8"/>
      <c r="E37" s="8"/>
      <c r="G37" s="8"/>
      <c r="I37" s="8"/>
      <c r="K37" s="8"/>
      <c r="M37" s="8"/>
      <c r="O37" s="8"/>
      <c r="Q37" s="64"/>
      <c r="R37" s="64"/>
    </row>
  </sheetData>
  <mergeCells count="38"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0"/>
  <sheetViews>
    <sheetView rightToLeft="1" workbookViewId="0">
      <selection sqref="A1:W1"/>
    </sheetView>
  </sheetViews>
  <sheetFormatPr defaultRowHeight="13.2" x14ac:dyDescent="0.25"/>
  <cols>
    <col min="1" max="1" width="6.44140625" bestFit="1" customWidth="1"/>
    <col min="2" max="2" width="24.88671875" customWidth="1"/>
    <col min="3" max="3" width="1.33203125" customWidth="1"/>
    <col min="4" max="4" width="16.33203125" bestFit="1" customWidth="1"/>
    <col min="5" max="5" width="1.33203125" customWidth="1"/>
    <col min="6" max="6" width="15.44140625" customWidth="1"/>
    <col min="7" max="7" width="1.33203125" customWidth="1"/>
    <col min="8" max="8" width="15" customWidth="1"/>
    <col min="9" max="9" width="1.33203125" customWidth="1"/>
    <col min="10" max="10" width="15" bestFit="1" customWidth="1"/>
    <col min="11" max="11" width="1.33203125" customWidth="1"/>
    <col min="12" max="12" width="17.33203125" bestFit="1" customWidth="1"/>
    <col min="13" max="13" width="1.33203125" customWidth="1"/>
    <col min="14" max="14" width="16.33203125" bestFit="1" customWidth="1"/>
    <col min="15" max="16" width="1.33203125" customWidth="1"/>
    <col min="17" max="17" width="15.5546875" customWidth="1"/>
    <col min="18" max="18" width="1.33203125" customWidth="1"/>
    <col min="19" max="19" width="14.5546875" bestFit="1" customWidth="1"/>
    <col min="20" max="20" width="1.33203125" customWidth="1"/>
    <col min="21" max="21" width="15.88671875" customWidth="1"/>
    <col min="22" max="22" width="1.33203125" customWidth="1"/>
    <col min="23" max="23" width="17.33203125" bestFit="1" customWidth="1"/>
    <col min="24" max="24" width="0.33203125" customWidth="1"/>
    <col min="26" max="26" width="15.6640625" bestFit="1" customWidth="1"/>
  </cols>
  <sheetData>
    <row r="1" spans="1:26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6" ht="25.2" x14ac:dyDescent="0.25">
      <c r="A2" s="59" t="s">
        <v>149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6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5" spans="1:26" ht="23.4" x14ac:dyDescent="0.25">
      <c r="A5" s="26" t="s">
        <v>181</v>
      </c>
      <c r="B5" s="60" t="s">
        <v>182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</row>
    <row r="6" spans="1:26" ht="20.399999999999999" x14ac:dyDescent="0.25">
      <c r="D6" s="55" t="s">
        <v>168</v>
      </c>
      <c r="E6" s="55"/>
      <c r="F6" s="55"/>
      <c r="G6" s="55"/>
      <c r="H6" s="55"/>
      <c r="I6" s="55"/>
      <c r="J6" s="55"/>
      <c r="K6" s="55"/>
      <c r="L6" s="55"/>
      <c r="N6" s="55" t="s">
        <v>169</v>
      </c>
      <c r="O6" s="55"/>
      <c r="P6" s="55"/>
      <c r="Q6" s="55"/>
      <c r="R6" s="55"/>
      <c r="S6" s="55"/>
      <c r="T6" s="55"/>
      <c r="U6" s="55"/>
      <c r="V6" s="55"/>
      <c r="W6" s="55"/>
    </row>
    <row r="7" spans="1:26" ht="20.399999999999999" x14ac:dyDescent="0.25">
      <c r="D7" s="2"/>
      <c r="E7" s="2"/>
      <c r="F7" s="2"/>
      <c r="G7" s="2"/>
      <c r="H7" s="2"/>
      <c r="I7" s="2"/>
      <c r="J7" s="56" t="s">
        <v>33</v>
      </c>
      <c r="K7" s="56"/>
      <c r="L7" s="56"/>
      <c r="N7" s="2"/>
      <c r="O7" s="2"/>
      <c r="P7" s="2"/>
      <c r="Q7" s="2"/>
      <c r="R7" s="2"/>
      <c r="S7" s="2"/>
      <c r="T7" s="2"/>
      <c r="U7" s="56" t="s">
        <v>33</v>
      </c>
      <c r="V7" s="56"/>
      <c r="W7" s="56"/>
    </row>
    <row r="8" spans="1:26" ht="20.399999999999999" x14ac:dyDescent="0.25">
      <c r="A8" s="55" t="s">
        <v>50</v>
      </c>
      <c r="B8" s="55"/>
      <c r="D8" s="22" t="s">
        <v>183</v>
      </c>
      <c r="F8" s="22" t="s">
        <v>172</v>
      </c>
      <c r="H8" s="22" t="s">
        <v>173</v>
      </c>
      <c r="J8" s="3" t="s">
        <v>124</v>
      </c>
      <c r="K8" s="2"/>
      <c r="L8" s="3" t="s">
        <v>154</v>
      </c>
      <c r="N8" s="22" t="s">
        <v>183</v>
      </c>
      <c r="P8" s="55" t="s">
        <v>172</v>
      </c>
      <c r="Q8" s="55"/>
      <c r="S8" s="22" t="s">
        <v>173</v>
      </c>
      <c r="U8" s="3" t="s">
        <v>124</v>
      </c>
      <c r="V8" s="2"/>
      <c r="W8" s="3" t="s">
        <v>154</v>
      </c>
    </row>
    <row r="9" spans="1:26" ht="18.600000000000001" x14ac:dyDescent="0.25">
      <c r="A9" s="61" t="s">
        <v>60</v>
      </c>
      <c r="B9" s="61"/>
      <c r="D9" s="5">
        <v>0</v>
      </c>
      <c r="F9" s="5">
        <v>0</v>
      </c>
      <c r="H9" s="5">
        <v>1363681836</v>
      </c>
      <c r="J9" s="5">
        <v>1363681836</v>
      </c>
      <c r="L9" s="6">
        <v>1.21</v>
      </c>
      <c r="N9" s="5">
        <v>0</v>
      </c>
      <c r="P9" s="62">
        <v>0</v>
      </c>
      <c r="Q9" s="62"/>
      <c r="S9" s="5">
        <v>2850873943</v>
      </c>
      <c r="U9" s="5">
        <v>2850873943</v>
      </c>
      <c r="W9" s="6">
        <v>0.49</v>
      </c>
    </row>
    <row r="10" spans="1:26" ht="18.600000000000001" x14ac:dyDescent="0.25">
      <c r="A10" s="63" t="s">
        <v>56</v>
      </c>
      <c r="B10" s="63"/>
      <c r="D10" s="8">
        <v>0</v>
      </c>
      <c r="F10" s="8">
        <v>11870904547</v>
      </c>
      <c r="H10" s="8">
        <v>0</v>
      </c>
      <c r="J10" s="8">
        <v>11870904547</v>
      </c>
      <c r="L10" s="9">
        <v>10.51</v>
      </c>
      <c r="N10" s="8">
        <v>0</v>
      </c>
      <c r="P10" s="64">
        <v>39901633745</v>
      </c>
      <c r="Q10" s="64"/>
      <c r="S10" s="8">
        <v>12028129788</v>
      </c>
      <c r="U10" s="8">
        <v>51929763533</v>
      </c>
      <c r="W10" s="9">
        <v>8.9</v>
      </c>
    </row>
    <row r="11" spans="1:26" ht="18.600000000000001" x14ac:dyDescent="0.25">
      <c r="A11" s="63" t="s">
        <v>57</v>
      </c>
      <c r="B11" s="63"/>
      <c r="D11" s="8">
        <v>0</v>
      </c>
      <c r="F11" s="8">
        <v>3781152636</v>
      </c>
      <c r="H11" s="8">
        <v>0</v>
      </c>
      <c r="J11" s="8">
        <v>3781152636</v>
      </c>
      <c r="L11" s="9">
        <v>3.35</v>
      </c>
      <c r="N11" s="8">
        <v>0</v>
      </c>
      <c r="P11" s="64">
        <v>13008730286</v>
      </c>
      <c r="Q11" s="64"/>
      <c r="S11" s="8">
        <v>946236751</v>
      </c>
      <c r="U11" s="8">
        <v>13954967037</v>
      </c>
      <c r="W11" s="9">
        <v>2.39</v>
      </c>
    </row>
    <row r="12" spans="1:26" ht="18.600000000000001" x14ac:dyDescent="0.25">
      <c r="A12" s="7" t="s">
        <v>184</v>
      </c>
      <c r="B12" s="7"/>
      <c r="D12" s="8">
        <v>0</v>
      </c>
      <c r="F12" s="8">
        <v>0</v>
      </c>
      <c r="H12" s="8">
        <v>0</v>
      </c>
      <c r="J12" s="8">
        <v>0</v>
      </c>
      <c r="L12" s="9">
        <v>0</v>
      </c>
      <c r="N12" s="8">
        <v>1378609197</v>
      </c>
      <c r="P12" s="64">
        <v>0</v>
      </c>
      <c r="Q12" s="64"/>
      <c r="S12" s="8">
        <v>5076862635</v>
      </c>
      <c r="U12" s="8">
        <v>6455471832</v>
      </c>
      <c r="W12" s="9">
        <v>1.1100000000000001</v>
      </c>
      <c r="Z12" s="49"/>
    </row>
    <row r="13" spans="1:26" ht="18.600000000000001" x14ac:dyDescent="0.25">
      <c r="A13" s="7" t="s">
        <v>53</v>
      </c>
      <c r="B13" s="7"/>
      <c r="D13" s="8">
        <v>0</v>
      </c>
      <c r="F13" s="8">
        <v>4885886380</v>
      </c>
      <c r="H13" s="8">
        <v>0</v>
      </c>
      <c r="J13" s="8">
        <v>4885886380</v>
      </c>
      <c r="L13" s="9">
        <v>4.33</v>
      </c>
      <c r="N13" s="8">
        <v>0</v>
      </c>
      <c r="P13" s="8">
        <v>18962084437</v>
      </c>
      <c r="Q13" s="8"/>
      <c r="S13" s="8">
        <v>1820104379</v>
      </c>
      <c r="U13" s="8">
        <v>20782188816</v>
      </c>
      <c r="W13" s="9">
        <v>3.56</v>
      </c>
      <c r="Z13" s="49"/>
    </row>
    <row r="14" spans="1:26" ht="18.600000000000001" x14ac:dyDescent="0.25">
      <c r="A14" s="7" t="s">
        <v>185</v>
      </c>
      <c r="B14" s="7"/>
      <c r="D14" s="8">
        <v>0</v>
      </c>
      <c r="F14" s="8">
        <v>0</v>
      </c>
      <c r="H14" s="8">
        <v>0</v>
      </c>
      <c r="J14" s="8">
        <v>0</v>
      </c>
      <c r="L14" s="9">
        <v>0</v>
      </c>
      <c r="N14" s="8">
        <v>0</v>
      </c>
      <c r="P14" s="8">
        <v>0</v>
      </c>
      <c r="Q14" s="8"/>
      <c r="S14" s="8">
        <v>388903227</v>
      </c>
      <c r="U14" s="8">
        <v>388903227</v>
      </c>
      <c r="W14" s="9">
        <v>7.0000000000000007E-2</v>
      </c>
      <c r="Z14" s="49"/>
    </row>
    <row r="15" spans="1:26" ht="18.600000000000001" x14ac:dyDescent="0.25">
      <c r="A15" s="7" t="s">
        <v>186</v>
      </c>
      <c r="B15" s="7"/>
      <c r="D15" s="8">
        <v>0</v>
      </c>
      <c r="F15" s="8">
        <v>0</v>
      </c>
      <c r="H15" s="8">
        <v>0</v>
      </c>
      <c r="J15" s="8">
        <v>0</v>
      </c>
      <c r="L15" s="9">
        <v>0</v>
      </c>
      <c r="N15" s="8">
        <v>0</v>
      </c>
      <c r="P15" s="8">
        <v>0</v>
      </c>
      <c r="Q15" s="8"/>
      <c r="S15" s="8">
        <v>728560904</v>
      </c>
      <c r="U15" s="8">
        <v>728560904</v>
      </c>
      <c r="W15" s="9">
        <v>0.12</v>
      </c>
      <c r="Z15" s="49"/>
    </row>
    <row r="16" spans="1:26" ht="18.600000000000001" x14ac:dyDescent="0.25">
      <c r="A16" s="7" t="s">
        <v>54</v>
      </c>
      <c r="B16" s="7"/>
      <c r="D16" s="8">
        <v>0</v>
      </c>
      <c r="F16" s="8">
        <v>6902376923</v>
      </c>
      <c r="H16" s="8">
        <v>0</v>
      </c>
      <c r="J16" s="8">
        <v>6902376923</v>
      </c>
      <c r="L16" s="9">
        <v>6.11</v>
      </c>
      <c r="N16" s="8">
        <v>0</v>
      </c>
      <c r="P16" s="8">
        <v>26047254601</v>
      </c>
      <c r="Q16" s="8"/>
      <c r="S16" s="8">
        <v>0</v>
      </c>
      <c r="U16" s="8">
        <v>26047254601</v>
      </c>
      <c r="W16" s="9">
        <v>4.47</v>
      </c>
      <c r="Z16" s="49"/>
    </row>
    <row r="17" spans="1:26" ht="18.600000000000001" x14ac:dyDescent="0.25">
      <c r="A17" s="7" t="s">
        <v>55</v>
      </c>
      <c r="B17" s="7"/>
      <c r="D17" s="8">
        <v>0</v>
      </c>
      <c r="F17" s="8">
        <v>1673274262</v>
      </c>
      <c r="H17" s="8">
        <v>0</v>
      </c>
      <c r="J17" s="8">
        <v>1673274262</v>
      </c>
      <c r="L17" s="9">
        <v>1.48</v>
      </c>
      <c r="N17" s="8">
        <v>0</v>
      </c>
      <c r="P17" s="8">
        <v>5943492902</v>
      </c>
      <c r="Q17" s="8"/>
      <c r="S17" s="8">
        <v>0</v>
      </c>
      <c r="U17" s="8">
        <v>5943492902</v>
      </c>
      <c r="W17" s="9">
        <v>1.02</v>
      </c>
      <c r="Z17" s="49"/>
    </row>
    <row r="18" spans="1:26" ht="18.600000000000001" x14ac:dyDescent="0.25">
      <c r="A18" s="7" t="s">
        <v>59</v>
      </c>
      <c r="B18" s="7"/>
      <c r="D18" s="8">
        <v>0</v>
      </c>
      <c r="F18" s="8">
        <v>-5358258</v>
      </c>
      <c r="H18" s="8">
        <v>0</v>
      </c>
      <c r="J18" s="8">
        <v>-5358258</v>
      </c>
      <c r="L18" s="9">
        <v>0</v>
      </c>
      <c r="N18" s="8">
        <v>0</v>
      </c>
      <c r="P18" s="8">
        <v>433423535</v>
      </c>
      <c r="Q18" s="8"/>
      <c r="S18" s="8">
        <v>0</v>
      </c>
      <c r="U18" s="8">
        <v>433423535</v>
      </c>
      <c r="W18" s="9">
        <v>7.0000000000000007E-2</v>
      </c>
      <c r="Z18" s="49"/>
    </row>
    <row r="19" spans="1:26" ht="18.600000000000001" x14ac:dyDescent="0.25">
      <c r="A19" s="7" t="s">
        <v>58</v>
      </c>
      <c r="B19" s="7"/>
      <c r="D19" s="8">
        <v>0</v>
      </c>
      <c r="F19" s="8">
        <v>-950751820</v>
      </c>
      <c r="H19" s="8">
        <v>0</v>
      </c>
      <c r="J19" s="8">
        <v>-950751820</v>
      </c>
      <c r="L19" s="9">
        <v>-0.84</v>
      </c>
      <c r="N19" s="8">
        <v>0</v>
      </c>
      <c r="P19" s="8">
        <v>-1133367898</v>
      </c>
      <c r="Q19" s="8"/>
      <c r="S19" s="8">
        <v>0</v>
      </c>
      <c r="U19" s="8">
        <v>-1133367898</v>
      </c>
      <c r="W19" s="9">
        <v>-0.19</v>
      </c>
      <c r="Z19" s="49"/>
    </row>
    <row r="20" spans="1:26" ht="20.399999999999999" x14ac:dyDescent="0.25">
      <c r="A20" s="58" t="s">
        <v>33</v>
      </c>
      <c r="B20" s="58"/>
      <c r="D20" s="13">
        <v>0</v>
      </c>
      <c r="F20" s="13">
        <v>28157484670</v>
      </c>
      <c r="H20" s="13">
        <v>1363681836</v>
      </c>
      <c r="J20" s="13">
        <v>29521166506</v>
      </c>
      <c r="L20" s="14">
        <v>26.15</v>
      </c>
      <c r="N20" s="13">
        <v>1378609197</v>
      </c>
      <c r="Q20" s="13">
        <v>103163251608</v>
      </c>
      <c r="S20" s="13">
        <v>23839671627</v>
      </c>
      <c r="U20" s="13">
        <v>128381532432</v>
      </c>
      <c r="W20" s="14">
        <v>22.01</v>
      </c>
      <c r="Z20" s="49"/>
    </row>
  </sheetData>
  <mergeCells count="18">
    <mergeCell ref="A20:B20"/>
    <mergeCell ref="B5:V5"/>
    <mergeCell ref="A10:B10"/>
    <mergeCell ref="P10:Q10"/>
    <mergeCell ref="A11:B11"/>
    <mergeCell ref="P11:Q11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5"/>
  <sheetViews>
    <sheetView rightToLeft="1" workbookViewId="0">
      <selection activeCell="F28" sqref="F28"/>
    </sheetView>
  </sheetViews>
  <sheetFormatPr defaultRowHeight="13.2" x14ac:dyDescent="0.25"/>
  <cols>
    <col min="1" max="1" width="6.6640625" bestFit="1" customWidth="1"/>
    <col min="2" max="2" width="25.109375" customWidth="1"/>
    <col min="3" max="3" width="1.33203125" customWidth="1"/>
    <col min="4" max="4" width="15" bestFit="1" customWidth="1"/>
    <col min="5" max="5" width="1.33203125" customWidth="1"/>
    <col min="6" max="6" width="15.44140625" bestFit="1" customWidth="1"/>
    <col min="7" max="7" width="1.33203125" customWidth="1"/>
    <col min="8" max="8" width="14.6640625" bestFit="1" customWidth="1"/>
    <col min="9" max="9" width="1.33203125" customWidth="1"/>
    <col min="10" max="10" width="14.6640625" bestFit="1" customWidth="1"/>
    <col min="11" max="11" width="1.33203125" customWidth="1"/>
    <col min="12" max="12" width="15" bestFit="1" customWidth="1"/>
    <col min="13" max="13" width="1.33203125" customWidth="1"/>
    <col min="14" max="14" width="15.44140625" bestFit="1" customWidth="1"/>
    <col min="15" max="15" width="1.33203125" customWidth="1"/>
    <col min="16" max="16" width="15" bestFit="1" customWidth="1"/>
    <col min="17" max="17" width="1.33203125" customWidth="1"/>
    <col min="18" max="18" width="15.88671875" bestFit="1" customWidth="1"/>
    <col min="19" max="19" width="0.33203125" customWidth="1"/>
  </cols>
  <sheetData>
    <row r="1" spans="1:18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 ht="25.2" x14ac:dyDescent="0.25">
      <c r="A2" s="59" t="s">
        <v>149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18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5" spans="1:18" ht="23.4" x14ac:dyDescent="0.25">
      <c r="A5" s="26" t="s">
        <v>187</v>
      </c>
      <c r="B5" s="60" t="s">
        <v>188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1:18" ht="20.399999999999999" x14ac:dyDescent="0.25">
      <c r="D6" s="55" t="s">
        <v>168</v>
      </c>
      <c r="E6" s="55"/>
      <c r="F6" s="55"/>
      <c r="G6" s="55"/>
      <c r="H6" s="55"/>
      <c r="I6" s="55"/>
      <c r="J6" s="55"/>
      <c r="L6" s="55" t="s">
        <v>169</v>
      </c>
      <c r="M6" s="55"/>
      <c r="N6" s="55"/>
      <c r="O6" s="55"/>
      <c r="P6" s="55"/>
      <c r="Q6" s="55"/>
      <c r="R6" s="55"/>
    </row>
    <row r="7" spans="1:18" x14ac:dyDescent="0.25"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R7" s="2"/>
    </row>
    <row r="8" spans="1:18" ht="20.399999999999999" x14ac:dyDescent="0.25">
      <c r="A8" s="55" t="s">
        <v>189</v>
      </c>
      <c r="B8" s="55"/>
      <c r="D8" s="22" t="s">
        <v>190</v>
      </c>
      <c r="F8" s="22" t="s">
        <v>172</v>
      </c>
      <c r="H8" s="22" t="s">
        <v>173</v>
      </c>
      <c r="J8" s="22" t="s">
        <v>33</v>
      </c>
      <c r="L8" s="22" t="s">
        <v>190</v>
      </c>
      <c r="N8" s="22" t="s">
        <v>172</v>
      </c>
      <c r="P8" s="22" t="s">
        <v>173</v>
      </c>
      <c r="R8" s="22" t="s">
        <v>33</v>
      </c>
    </row>
    <row r="9" spans="1:18" ht="18.600000000000001" x14ac:dyDescent="0.25">
      <c r="A9" s="61" t="s">
        <v>89</v>
      </c>
      <c r="B9" s="61"/>
      <c r="D9" s="5">
        <v>0</v>
      </c>
      <c r="F9" s="5">
        <v>0</v>
      </c>
      <c r="H9" s="5">
        <v>1559983303</v>
      </c>
      <c r="J9" s="5">
        <v>1559983303</v>
      </c>
      <c r="L9" s="5">
        <v>0</v>
      </c>
      <c r="N9" s="5">
        <v>0</v>
      </c>
      <c r="P9" s="5">
        <v>1727292280</v>
      </c>
      <c r="R9" s="5">
        <v>1727292280</v>
      </c>
    </row>
    <row r="10" spans="1:18" ht="18.600000000000001" x14ac:dyDescent="0.25">
      <c r="A10" s="63" t="s">
        <v>77</v>
      </c>
      <c r="B10" s="63"/>
      <c r="D10" s="8">
        <v>0</v>
      </c>
      <c r="F10" s="8">
        <v>-2262627886</v>
      </c>
      <c r="H10" s="8">
        <v>4095811698</v>
      </c>
      <c r="J10" s="8">
        <v>1833183812</v>
      </c>
      <c r="L10" s="8">
        <v>0</v>
      </c>
      <c r="N10" s="8">
        <v>14268808651</v>
      </c>
      <c r="P10" s="8">
        <v>7921842172</v>
      </c>
      <c r="R10" s="8">
        <v>22190650823</v>
      </c>
    </row>
    <row r="11" spans="1:18" ht="18.600000000000001" x14ac:dyDescent="0.25">
      <c r="A11" s="63" t="s">
        <v>95</v>
      </c>
      <c r="B11" s="63"/>
      <c r="D11" s="8">
        <v>587910119</v>
      </c>
      <c r="F11" s="8">
        <v>0</v>
      </c>
      <c r="H11" s="8">
        <v>-597674835</v>
      </c>
      <c r="J11" s="8">
        <v>-9764716</v>
      </c>
      <c r="L11" s="8">
        <v>6979617629</v>
      </c>
      <c r="N11" s="8">
        <v>0</v>
      </c>
      <c r="P11" s="8">
        <v>-597674835</v>
      </c>
      <c r="R11" s="8">
        <v>6381942794</v>
      </c>
    </row>
    <row r="12" spans="1:18" ht="18.600000000000001" x14ac:dyDescent="0.25">
      <c r="A12" s="63" t="s">
        <v>98</v>
      </c>
      <c r="B12" s="63"/>
      <c r="D12" s="8">
        <v>492843285</v>
      </c>
      <c r="F12" s="8">
        <v>0</v>
      </c>
      <c r="H12" s="8">
        <v>-1510028472</v>
      </c>
      <c r="J12" s="8">
        <v>-1017185187</v>
      </c>
      <c r="L12" s="8">
        <v>5909721055</v>
      </c>
      <c r="N12" s="8">
        <v>0</v>
      </c>
      <c r="P12" s="8">
        <v>-1510028472</v>
      </c>
      <c r="R12" s="8">
        <v>4399692583</v>
      </c>
    </row>
    <row r="13" spans="1:18" ht="18.600000000000001" x14ac:dyDescent="0.25">
      <c r="A13" s="63" t="s">
        <v>101</v>
      </c>
      <c r="B13" s="63"/>
      <c r="D13" s="8">
        <v>4034115481</v>
      </c>
      <c r="F13" s="8">
        <v>-2844692355</v>
      </c>
      <c r="H13" s="8">
        <v>141363095</v>
      </c>
      <c r="J13" s="8">
        <v>1330786221</v>
      </c>
      <c r="L13" s="8">
        <v>24479999338</v>
      </c>
      <c r="N13" s="8">
        <v>2142194549</v>
      </c>
      <c r="P13" s="8">
        <v>141363095</v>
      </c>
      <c r="R13" s="8">
        <v>26763556982</v>
      </c>
    </row>
    <row r="14" spans="1:18" s="7" customFormat="1" ht="18.600000000000001" x14ac:dyDescent="0.25">
      <c r="A14" s="7" t="s">
        <v>107</v>
      </c>
      <c r="D14" s="7">
        <v>969797801</v>
      </c>
      <c r="F14" s="7">
        <v>0</v>
      </c>
      <c r="H14" s="7">
        <v>5312896427</v>
      </c>
      <c r="J14" s="7">
        <v>6282694228</v>
      </c>
      <c r="L14" s="7">
        <v>12872704663</v>
      </c>
      <c r="N14" s="7">
        <v>0</v>
      </c>
      <c r="P14" s="7">
        <v>5312896427</v>
      </c>
      <c r="R14" s="7">
        <v>18185601090</v>
      </c>
    </row>
    <row r="15" spans="1:18" ht="18.600000000000001" x14ac:dyDescent="0.25">
      <c r="A15" s="63" t="s">
        <v>191</v>
      </c>
      <c r="B15" s="63"/>
      <c r="D15" s="8">
        <v>0</v>
      </c>
      <c r="F15" s="8">
        <v>0</v>
      </c>
      <c r="H15" s="8">
        <v>0</v>
      </c>
      <c r="J15" s="8">
        <v>0</v>
      </c>
      <c r="L15" s="8">
        <v>12130804735</v>
      </c>
      <c r="N15" s="8">
        <v>0</v>
      </c>
      <c r="P15" s="8">
        <v>5221745998</v>
      </c>
      <c r="R15" s="8">
        <v>17352550733</v>
      </c>
    </row>
    <row r="16" spans="1:18" s="7" customFormat="1" ht="18.600000000000001" x14ac:dyDescent="0.25">
      <c r="A16" s="7" t="s">
        <v>80</v>
      </c>
      <c r="D16" s="7">
        <v>0</v>
      </c>
      <c r="F16" s="7">
        <v>3248973729</v>
      </c>
      <c r="H16" s="7">
        <v>0</v>
      </c>
      <c r="J16" s="7">
        <v>3248973729</v>
      </c>
      <c r="L16" s="7">
        <v>0</v>
      </c>
      <c r="N16" s="7">
        <v>19107141795</v>
      </c>
      <c r="P16" s="7">
        <v>224416455</v>
      </c>
      <c r="R16" s="7">
        <v>19331558250</v>
      </c>
    </row>
    <row r="17" spans="1:18" s="7" customFormat="1" ht="18.600000000000001" x14ac:dyDescent="0.25">
      <c r="A17" s="7" t="s">
        <v>104</v>
      </c>
      <c r="D17" s="7">
        <v>887836755</v>
      </c>
      <c r="F17" s="7">
        <v>-959477999</v>
      </c>
      <c r="H17" s="7">
        <v>0</v>
      </c>
      <c r="J17" s="7">
        <v>-71641244</v>
      </c>
      <c r="L17" s="7">
        <v>1655910730</v>
      </c>
      <c r="N17" s="7">
        <v>-25463156</v>
      </c>
      <c r="P17" s="7">
        <v>0</v>
      </c>
      <c r="R17" s="7">
        <v>1630447574</v>
      </c>
    </row>
    <row r="18" spans="1:18" s="7" customFormat="1" ht="18.600000000000001" x14ac:dyDescent="0.25">
      <c r="A18" s="7" t="s">
        <v>92</v>
      </c>
      <c r="D18" s="7">
        <v>0</v>
      </c>
      <c r="F18" s="7">
        <v>1613083131</v>
      </c>
      <c r="H18" s="7">
        <v>0</v>
      </c>
      <c r="J18" s="7">
        <v>1613083131</v>
      </c>
      <c r="L18" s="7">
        <v>0</v>
      </c>
      <c r="N18" s="7">
        <v>5355935465</v>
      </c>
      <c r="P18" s="7">
        <v>0</v>
      </c>
      <c r="R18" s="7">
        <v>5355935465</v>
      </c>
    </row>
    <row r="19" spans="1:18" s="7" customFormat="1" ht="18.600000000000001" x14ac:dyDescent="0.25">
      <c r="A19" s="7" t="s">
        <v>70</v>
      </c>
      <c r="D19" s="7">
        <v>0</v>
      </c>
      <c r="F19" s="7">
        <v>2607667325</v>
      </c>
      <c r="H19" s="7">
        <v>0</v>
      </c>
      <c r="J19" s="7">
        <v>2607667325</v>
      </c>
      <c r="L19" s="7">
        <v>0</v>
      </c>
      <c r="N19" s="7">
        <v>12151625673</v>
      </c>
      <c r="P19" s="7">
        <v>0</v>
      </c>
      <c r="R19" s="7">
        <v>12151625673</v>
      </c>
    </row>
    <row r="20" spans="1:18" s="7" customFormat="1" ht="18.600000000000001" x14ac:dyDescent="0.25">
      <c r="A20" s="7" t="s">
        <v>86</v>
      </c>
      <c r="D20" s="7">
        <v>0</v>
      </c>
      <c r="F20" s="7">
        <v>514412106</v>
      </c>
      <c r="H20" s="7">
        <v>0</v>
      </c>
      <c r="J20" s="7">
        <v>514412106</v>
      </c>
      <c r="L20" s="7">
        <v>0</v>
      </c>
      <c r="N20" s="7">
        <v>-447175881</v>
      </c>
      <c r="P20" s="7">
        <v>0</v>
      </c>
      <c r="R20" s="7">
        <v>-447175881</v>
      </c>
    </row>
    <row r="21" spans="1:18" s="7" customFormat="1" ht="18.600000000000001" x14ac:dyDescent="0.25">
      <c r="A21" s="7" t="s">
        <v>83</v>
      </c>
      <c r="D21" s="7">
        <v>0</v>
      </c>
      <c r="F21" s="7">
        <v>-94520801</v>
      </c>
      <c r="H21" s="7">
        <v>0</v>
      </c>
      <c r="J21" s="7">
        <v>-94520801</v>
      </c>
      <c r="L21" s="7">
        <v>0</v>
      </c>
      <c r="N21" s="7">
        <v>-126234711</v>
      </c>
      <c r="P21" s="7">
        <v>0</v>
      </c>
      <c r="R21" s="7">
        <v>-126234711</v>
      </c>
    </row>
    <row r="22" spans="1:18" s="7" customFormat="1" ht="18.600000000000001" x14ac:dyDescent="0.25">
      <c r="A22" s="7" t="s">
        <v>74</v>
      </c>
      <c r="D22" s="7">
        <v>0</v>
      </c>
      <c r="F22" s="7">
        <v>3783247725</v>
      </c>
      <c r="H22" s="7">
        <v>0</v>
      </c>
      <c r="J22" s="7">
        <v>3783247725</v>
      </c>
      <c r="L22" s="7">
        <v>0</v>
      </c>
      <c r="N22" s="7">
        <v>7972163879</v>
      </c>
      <c r="P22" s="7">
        <v>0</v>
      </c>
      <c r="R22" s="7">
        <v>7972163879</v>
      </c>
    </row>
    <row r="23" spans="1:18" s="7" customFormat="1" ht="18.600000000000001" x14ac:dyDescent="0.25">
      <c r="A23" s="7" t="s">
        <v>110</v>
      </c>
      <c r="D23" s="7">
        <v>0</v>
      </c>
      <c r="F23" s="7">
        <v>-15616645</v>
      </c>
      <c r="H23" s="7">
        <v>0</v>
      </c>
      <c r="J23" s="7">
        <v>-15616645</v>
      </c>
      <c r="L23" s="7">
        <v>0</v>
      </c>
      <c r="N23" s="7">
        <v>-15616645</v>
      </c>
      <c r="P23" s="7">
        <v>0</v>
      </c>
      <c r="R23" s="7">
        <v>-15616645</v>
      </c>
    </row>
    <row r="24" spans="1:18" ht="21" thickBot="1" x14ac:dyDescent="0.3">
      <c r="A24" s="58" t="s">
        <v>33</v>
      </c>
      <c r="B24" s="58"/>
      <c r="D24" s="13">
        <v>6972503441</v>
      </c>
      <c r="F24" s="13">
        <v>5590448330</v>
      </c>
      <c r="H24" s="13">
        <v>9002351216</v>
      </c>
      <c r="J24" s="13">
        <v>21565302987</v>
      </c>
      <c r="L24" s="13">
        <v>64028758150</v>
      </c>
      <c r="N24" s="13">
        <v>60383379619</v>
      </c>
      <c r="P24" s="13">
        <v>18441853120</v>
      </c>
      <c r="R24" s="13">
        <v>142853990889</v>
      </c>
    </row>
    <row r="25" spans="1:18" ht="13.8" thickTop="1" x14ac:dyDescent="0.25"/>
  </sheetData>
  <mergeCells count="14">
    <mergeCell ref="A24:B24"/>
    <mergeCell ref="A13:B13"/>
    <mergeCell ref="A15:B15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8"/>
  <sheetViews>
    <sheetView rightToLeft="1" workbookViewId="0">
      <selection activeCell="I19" sqref="I19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31.109375" customWidth="1"/>
    <col min="10" max="10" width="1.33203125" customWidth="1"/>
    <col min="11" max="11" width="31.109375" customWidth="1"/>
    <col min="12" max="12" width="0.33203125" customWidth="1"/>
  </cols>
  <sheetData>
    <row r="1" spans="1:18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8" ht="25.2" x14ac:dyDescent="0.25">
      <c r="A2" s="59" t="s">
        <v>149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8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5" spans="1:18" ht="23.4" x14ac:dyDescent="0.25">
      <c r="A5" s="60" t="s">
        <v>183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8" ht="20.399999999999999" x14ac:dyDescent="0.25">
      <c r="I6" s="22" t="s">
        <v>168</v>
      </c>
      <c r="K6" s="22" t="s">
        <v>169</v>
      </c>
    </row>
    <row r="7" spans="1:18" ht="40.799999999999997" x14ac:dyDescent="0.25">
      <c r="A7" s="22" t="s">
        <v>213</v>
      </c>
      <c r="C7" s="39" t="s">
        <v>214</v>
      </c>
      <c r="E7" s="39" t="s">
        <v>215</v>
      </c>
      <c r="G7" s="39" t="s">
        <v>216</v>
      </c>
      <c r="I7" s="15" t="s">
        <v>217</v>
      </c>
      <c r="K7" s="15" t="s">
        <v>217</v>
      </c>
    </row>
    <row r="8" spans="1:18" ht="18.600000000000001" x14ac:dyDescent="0.25">
      <c r="A8" s="63"/>
      <c r="B8" s="63"/>
      <c r="C8" s="8"/>
      <c r="D8" s="8"/>
      <c r="E8" s="8"/>
      <c r="F8" s="8"/>
      <c r="G8" s="8"/>
      <c r="H8" s="8"/>
      <c r="I8" s="8"/>
      <c r="J8" s="8"/>
      <c r="K8" s="8"/>
      <c r="L8" s="8"/>
      <c r="N8" s="8"/>
      <c r="P8" s="8"/>
      <c r="R8" s="8"/>
    </row>
  </sheetData>
  <mergeCells count="5">
    <mergeCell ref="A1:K1"/>
    <mergeCell ref="A2:K2"/>
    <mergeCell ref="A3:K3"/>
    <mergeCell ref="A5:K5"/>
    <mergeCell ref="A8:B8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J15" sqref="J15"/>
    </sheetView>
  </sheetViews>
  <sheetFormatPr defaultRowHeight="13.2" x14ac:dyDescent="0.25"/>
  <cols>
    <col min="1" max="1" width="6.5546875" bestFit="1" customWidth="1"/>
    <col min="2" max="2" width="41.5546875" customWidth="1"/>
    <col min="3" max="3" width="1.33203125" customWidth="1"/>
    <col min="4" max="4" width="14" customWidth="1"/>
    <col min="5" max="5" width="1.33203125" customWidth="1"/>
    <col min="6" max="6" width="15.6640625" customWidth="1"/>
    <col min="7" max="7" width="0.33203125" customWidth="1"/>
  </cols>
  <sheetData>
    <row r="1" spans="1:6" ht="29.1" customHeight="1" x14ac:dyDescent="0.25">
      <c r="A1" s="59" t="s">
        <v>0</v>
      </c>
      <c r="B1" s="59"/>
      <c r="C1" s="59"/>
      <c r="D1" s="59"/>
      <c r="E1" s="59"/>
      <c r="F1" s="59"/>
    </row>
    <row r="2" spans="1:6" ht="21.75" customHeight="1" x14ac:dyDescent="0.25">
      <c r="A2" s="59" t="s">
        <v>149</v>
      </c>
      <c r="B2" s="59"/>
      <c r="C2" s="59"/>
      <c r="D2" s="59"/>
      <c r="E2" s="59"/>
      <c r="F2" s="59"/>
    </row>
    <row r="3" spans="1:6" ht="21.75" customHeight="1" x14ac:dyDescent="0.25">
      <c r="A3" s="59" t="s">
        <v>2</v>
      </c>
      <c r="B3" s="59"/>
      <c r="C3" s="59"/>
      <c r="D3" s="59"/>
      <c r="E3" s="59"/>
      <c r="F3" s="59"/>
    </row>
    <row r="4" spans="1:6" ht="14.4" customHeight="1" x14ac:dyDescent="0.25"/>
    <row r="5" spans="1:6" ht="29.1" customHeight="1" x14ac:dyDescent="0.25">
      <c r="A5" s="26" t="s">
        <v>197</v>
      </c>
      <c r="B5" s="60" t="s">
        <v>164</v>
      </c>
      <c r="C5" s="60"/>
      <c r="D5" s="60"/>
      <c r="E5" s="60"/>
      <c r="F5" s="60"/>
    </row>
    <row r="6" spans="1:6" ht="14.4" customHeight="1" x14ac:dyDescent="0.25">
      <c r="D6" s="22" t="s">
        <v>168</v>
      </c>
      <c r="F6" s="22" t="s">
        <v>9</v>
      </c>
    </row>
    <row r="7" spans="1:6" ht="14.4" customHeight="1" x14ac:dyDescent="0.25">
      <c r="A7" s="55" t="s">
        <v>164</v>
      </c>
      <c r="B7" s="55"/>
      <c r="D7" s="3" t="s">
        <v>124</v>
      </c>
      <c r="F7" s="3" t="s">
        <v>124</v>
      </c>
    </row>
    <row r="8" spans="1:6" ht="21.75" customHeight="1" x14ac:dyDescent="0.25">
      <c r="A8" s="61" t="s">
        <v>164</v>
      </c>
      <c r="B8" s="61"/>
      <c r="D8" s="5">
        <v>0</v>
      </c>
      <c r="F8" s="5">
        <v>0</v>
      </c>
    </row>
    <row r="9" spans="1:6" ht="21.75" customHeight="1" x14ac:dyDescent="0.25">
      <c r="A9" s="63" t="s">
        <v>198</v>
      </c>
      <c r="B9" s="63"/>
      <c r="D9" s="8">
        <v>0</v>
      </c>
      <c r="F9" s="8">
        <v>101002190</v>
      </c>
    </row>
    <row r="10" spans="1:6" ht="21.75" customHeight="1" x14ac:dyDescent="0.25">
      <c r="A10" s="65" t="s">
        <v>199</v>
      </c>
      <c r="B10" s="65"/>
      <c r="D10" s="10">
        <v>-409077943</v>
      </c>
      <c r="F10" s="10">
        <v>394174282</v>
      </c>
    </row>
    <row r="11" spans="1:6" ht="21.75" customHeight="1" x14ac:dyDescent="0.25">
      <c r="A11" s="58" t="s">
        <v>33</v>
      </c>
      <c r="B11" s="58"/>
      <c r="D11" s="13">
        <v>-409077943</v>
      </c>
      <c r="F11" s="13">
        <v>495176472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U13" sqref="U13"/>
    </sheetView>
  </sheetViews>
  <sheetFormatPr defaultRowHeight="13.2" x14ac:dyDescent="0.25"/>
  <cols>
    <col min="1" max="1" width="7.6640625" bestFit="1" customWidth="1"/>
    <col min="2" max="2" width="1.33203125" customWidth="1"/>
    <col min="3" max="3" width="9" bestFit="1" customWidth="1"/>
    <col min="4" max="4" width="1.33203125" customWidth="1"/>
    <col min="5" max="5" width="10.44140625" customWidth="1"/>
    <col min="6" max="6" width="1.33203125" customWidth="1"/>
    <col min="7" max="7" width="5.44140625" bestFit="1" customWidth="1"/>
    <col min="8" max="8" width="1.33203125" customWidth="1"/>
    <col min="9" max="9" width="10.5546875" bestFit="1" customWidth="1"/>
    <col min="10" max="10" width="1.33203125" customWidth="1"/>
    <col min="11" max="11" width="10.44140625" customWidth="1"/>
    <col min="12" max="12" width="1.33203125" customWidth="1"/>
    <col min="13" max="13" width="16.6640625" bestFit="1" customWidth="1"/>
    <col min="14" max="14" width="1.33203125" customWidth="1"/>
    <col min="15" max="15" width="17.109375" bestFit="1" customWidth="1"/>
    <col min="16" max="16" width="1.33203125" customWidth="1"/>
    <col min="17" max="17" width="11.44140625" bestFit="1" customWidth="1"/>
    <col min="18" max="18" width="1.33203125" customWidth="1"/>
    <col min="19" max="19" width="11.44140625" bestFit="1" customWidth="1"/>
    <col min="20" max="20" width="1.33203125" customWidth="1"/>
    <col min="21" max="21" width="17.33203125" bestFit="1" customWidth="1"/>
    <col min="22" max="22" width="1.33203125" customWidth="1"/>
    <col min="23" max="23" width="14.33203125" bestFit="1" customWidth="1"/>
    <col min="24" max="24" width="1.33203125" customWidth="1"/>
    <col min="25" max="25" width="16" bestFit="1" customWidth="1"/>
    <col min="26" max="26" width="0.33203125" customWidth="1"/>
  </cols>
  <sheetData>
    <row r="1" spans="1:25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5" ht="25.2" x14ac:dyDescent="0.25">
      <c r="A2" s="59" t="s">
        <v>149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</row>
    <row r="5" spans="1:25" ht="23.4" x14ac:dyDescent="0.25">
      <c r="A5" s="60" t="s">
        <v>229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</row>
    <row r="7" spans="1:25" ht="20.399999999999999" x14ac:dyDescent="0.25">
      <c r="E7" s="55" t="s">
        <v>168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Y7" s="22" t="s">
        <v>169</v>
      </c>
    </row>
    <row r="8" spans="1:25" ht="20.399999999999999" x14ac:dyDescent="0.25">
      <c r="A8" s="22" t="s">
        <v>230</v>
      </c>
      <c r="C8" s="22" t="s">
        <v>231</v>
      </c>
      <c r="E8" s="15" t="s">
        <v>38</v>
      </c>
      <c r="F8" s="2"/>
      <c r="G8" s="15" t="s">
        <v>13</v>
      </c>
      <c r="H8" s="2"/>
      <c r="I8" s="15" t="s">
        <v>37</v>
      </c>
      <c r="J8" s="2"/>
      <c r="K8" s="15" t="s">
        <v>232</v>
      </c>
      <c r="L8" s="2"/>
      <c r="M8" s="15" t="s">
        <v>233</v>
      </c>
      <c r="N8" s="2"/>
      <c r="O8" s="15" t="s">
        <v>234</v>
      </c>
      <c r="P8" s="2"/>
      <c r="Q8" s="15" t="s">
        <v>235</v>
      </c>
      <c r="R8" s="2"/>
      <c r="S8" s="15" t="s">
        <v>236</v>
      </c>
      <c r="T8" s="2"/>
      <c r="U8" s="15" t="s">
        <v>237</v>
      </c>
      <c r="V8" s="2"/>
      <c r="W8" s="15" t="s">
        <v>238</v>
      </c>
      <c r="Y8" s="15" t="s">
        <v>238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24"/>
  <sheetViews>
    <sheetView rightToLeft="1" topLeftCell="I1" workbookViewId="0">
      <selection activeCell="AD23" sqref="AD23"/>
    </sheetView>
  </sheetViews>
  <sheetFormatPr defaultRowHeight="13.2" x14ac:dyDescent="0.25"/>
  <cols>
    <col min="1" max="1" width="28" bestFit="1" customWidth="1"/>
    <col min="2" max="2" width="0.109375" customWidth="1"/>
    <col min="3" max="3" width="1.33203125" customWidth="1"/>
    <col min="4" max="4" width="18.5546875" bestFit="1" customWidth="1"/>
    <col min="5" max="5" width="1.33203125" customWidth="1"/>
    <col min="6" max="6" width="27.88671875" bestFit="1" customWidth="1"/>
    <col min="7" max="7" width="1.33203125" hidden="1" customWidth="1"/>
    <col min="8" max="8" width="15.44140625" bestFit="1" customWidth="1"/>
    <col min="9" max="9" width="1.33203125" customWidth="1"/>
    <col min="10" max="10" width="12.88671875" bestFit="1" customWidth="1"/>
    <col min="11" max="11" width="1.33203125" customWidth="1"/>
    <col min="12" max="12" width="12.88671875" bestFit="1" customWidth="1"/>
    <col min="13" max="13" width="1.33203125" customWidth="1"/>
    <col min="14" max="14" width="11.88671875" bestFit="1" customWidth="1"/>
    <col min="15" max="15" width="1.33203125" customWidth="1"/>
    <col min="16" max="16" width="9.6640625" bestFit="1" customWidth="1"/>
    <col min="17" max="17" width="1.33203125" customWidth="1"/>
    <col min="18" max="18" width="17.6640625" bestFit="1" customWidth="1"/>
    <col min="19" max="19" width="1.33203125" customWidth="1"/>
    <col min="20" max="20" width="17.6640625" bestFit="1" customWidth="1"/>
    <col min="21" max="21" width="1.33203125" customWidth="1"/>
    <col min="22" max="22" width="7.109375" bestFit="1" customWidth="1"/>
    <col min="23" max="23" width="1.33203125" customWidth="1"/>
    <col min="24" max="24" width="14.88671875" bestFit="1" customWidth="1"/>
    <col min="25" max="25" width="1.33203125" customWidth="1"/>
    <col min="26" max="26" width="8.33203125" bestFit="1" customWidth="1"/>
    <col min="27" max="27" width="1.33203125" customWidth="1"/>
    <col min="28" max="28" width="16.109375" bestFit="1" customWidth="1"/>
    <col min="29" max="29" width="1.33203125" customWidth="1"/>
    <col min="30" max="30" width="9.6640625" bestFit="1" customWidth="1"/>
    <col min="31" max="31" width="1.33203125" customWidth="1"/>
    <col min="32" max="32" width="16.109375" bestFit="1" customWidth="1"/>
    <col min="33" max="33" width="1.33203125" customWidth="1"/>
    <col min="34" max="34" width="17.6640625" bestFit="1" customWidth="1"/>
    <col min="35" max="35" width="1.33203125" customWidth="1"/>
    <col min="36" max="36" width="17.6640625" bestFit="1" customWidth="1"/>
    <col min="37" max="37" width="1.33203125" customWidth="1"/>
    <col min="38" max="38" width="18.33203125" bestFit="1" customWidth="1"/>
    <col min="39" max="39" width="0.33203125" customWidth="1"/>
  </cols>
  <sheetData>
    <row r="1" spans="1:41" ht="25.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</row>
    <row r="2" spans="1:41" ht="25.2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</row>
    <row r="3" spans="1:41" ht="25.2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</row>
    <row r="5" spans="1:41" s="27" customFormat="1" ht="23.4" x14ac:dyDescent="0.25">
      <c r="A5" s="26" t="s">
        <v>61</v>
      </c>
      <c r="B5" s="60" t="s">
        <v>62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O5" s="50"/>
    </row>
    <row r="6" spans="1:41" ht="20.399999999999999" x14ac:dyDescent="0.25">
      <c r="A6" s="55" t="s">
        <v>63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 t="s">
        <v>7</v>
      </c>
      <c r="Q6" s="55"/>
      <c r="R6" s="55"/>
      <c r="S6" s="55"/>
      <c r="T6" s="55"/>
      <c r="V6" s="55" t="s">
        <v>8</v>
      </c>
      <c r="W6" s="55"/>
      <c r="X6" s="55"/>
      <c r="Y6" s="55"/>
      <c r="Z6" s="55"/>
      <c r="AA6" s="55"/>
      <c r="AB6" s="55"/>
      <c r="AD6" s="55" t="s">
        <v>9</v>
      </c>
      <c r="AE6" s="55"/>
      <c r="AF6" s="55"/>
      <c r="AG6" s="55"/>
      <c r="AH6" s="55"/>
      <c r="AI6" s="55"/>
      <c r="AJ6" s="55"/>
      <c r="AK6" s="55"/>
      <c r="AL6" s="55"/>
    </row>
    <row r="7" spans="1:41" ht="20.39999999999999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V7" s="56" t="s">
        <v>10</v>
      </c>
      <c r="W7" s="56"/>
      <c r="X7" s="56"/>
      <c r="Y7" s="2"/>
      <c r="Z7" s="56" t="s">
        <v>11</v>
      </c>
      <c r="AA7" s="56"/>
      <c r="AB7" s="56"/>
      <c r="AD7" s="2"/>
      <c r="AE7" s="2"/>
      <c r="AF7" s="2"/>
      <c r="AG7" s="2"/>
      <c r="AH7" s="2"/>
      <c r="AI7" s="2"/>
      <c r="AJ7" s="2"/>
      <c r="AK7" s="2"/>
      <c r="AL7" s="2"/>
    </row>
    <row r="8" spans="1:41" ht="20.399999999999999" x14ac:dyDescent="0.25">
      <c r="A8" s="55" t="s">
        <v>64</v>
      </c>
      <c r="B8" s="55"/>
      <c r="D8" s="22" t="s">
        <v>65</v>
      </c>
      <c r="F8" s="22" t="s">
        <v>66</v>
      </c>
      <c r="H8" s="22" t="s">
        <v>67</v>
      </c>
      <c r="J8" s="22" t="s">
        <v>68</v>
      </c>
      <c r="L8" s="22" t="s">
        <v>69</v>
      </c>
      <c r="N8" s="22" t="s">
        <v>39</v>
      </c>
      <c r="P8" s="22" t="s">
        <v>13</v>
      </c>
      <c r="R8" s="22" t="s">
        <v>14</v>
      </c>
      <c r="T8" s="22" t="s">
        <v>15</v>
      </c>
      <c r="V8" s="3" t="s">
        <v>13</v>
      </c>
      <c r="W8" s="2"/>
      <c r="X8" s="3" t="s">
        <v>14</v>
      </c>
      <c r="Z8" s="3" t="s">
        <v>13</v>
      </c>
      <c r="AA8" s="2"/>
      <c r="AB8" s="3" t="s">
        <v>16</v>
      </c>
      <c r="AD8" s="22" t="s">
        <v>13</v>
      </c>
      <c r="AF8" s="22" t="s">
        <v>17</v>
      </c>
      <c r="AH8" s="22" t="s">
        <v>14</v>
      </c>
      <c r="AJ8" s="22" t="s">
        <v>15</v>
      </c>
      <c r="AL8" s="22" t="s">
        <v>18</v>
      </c>
      <c r="AO8" s="50"/>
    </row>
    <row r="9" spans="1:41" ht="18.600000000000001" x14ac:dyDescent="0.25">
      <c r="A9" s="61" t="s">
        <v>70</v>
      </c>
      <c r="B9" s="61"/>
      <c r="D9" s="4" t="s">
        <v>71</v>
      </c>
      <c r="F9" s="4" t="s">
        <v>71</v>
      </c>
      <c r="H9" s="35" t="s">
        <v>72</v>
      </c>
      <c r="I9" s="51"/>
      <c r="J9" s="35" t="s">
        <v>73</v>
      </c>
      <c r="L9" s="37">
        <v>21</v>
      </c>
      <c r="M9" s="51"/>
      <c r="N9" s="37">
        <v>21</v>
      </c>
      <c r="P9" s="5">
        <v>150000</v>
      </c>
      <c r="R9" s="5">
        <v>152400460284</v>
      </c>
      <c r="T9" s="5">
        <v>161944418632</v>
      </c>
      <c r="V9" s="5">
        <v>0</v>
      </c>
      <c r="X9" s="5">
        <v>0</v>
      </c>
      <c r="Z9" s="5">
        <v>0</v>
      </c>
      <c r="AB9" s="5">
        <v>0</v>
      </c>
      <c r="AD9" s="5">
        <v>150000</v>
      </c>
      <c r="AF9" s="5">
        <v>1097809</v>
      </c>
      <c r="AH9" s="5">
        <v>152400460284</v>
      </c>
      <c r="AJ9" s="5">
        <v>164552085957</v>
      </c>
      <c r="AL9" s="6">
        <v>4.5599999999999996</v>
      </c>
      <c r="AO9" s="24"/>
    </row>
    <row r="10" spans="1:41" ht="18.600000000000001" x14ac:dyDescent="0.25">
      <c r="A10" s="63" t="s">
        <v>74</v>
      </c>
      <c r="B10" s="63"/>
      <c r="D10" s="7" t="s">
        <v>71</v>
      </c>
      <c r="F10" s="7" t="s">
        <v>71</v>
      </c>
      <c r="H10" s="36" t="s">
        <v>75</v>
      </c>
      <c r="I10" s="51"/>
      <c r="J10" s="36" t="s">
        <v>76</v>
      </c>
      <c r="L10" s="37">
        <v>23</v>
      </c>
      <c r="M10" s="51"/>
      <c r="N10" s="37">
        <v>23</v>
      </c>
      <c r="P10" s="8">
        <v>41000</v>
      </c>
      <c r="R10" s="8">
        <v>201992601904</v>
      </c>
      <c r="T10" s="8">
        <v>206181518058</v>
      </c>
      <c r="V10" s="8">
        <v>0</v>
      </c>
      <c r="X10" s="8">
        <v>0</v>
      </c>
      <c r="Z10" s="8">
        <v>0</v>
      </c>
      <c r="AB10" s="8">
        <v>0</v>
      </c>
      <c r="AD10" s="8">
        <v>41000</v>
      </c>
      <c r="AF10" s="8">
        <v>5124807</v>
      </c>
      <c r="AH10" s="8">
        <v>201992601904</v>
      </c>
      <c r="AJ10" s="8">
        <v>209964765783</v>
      </c>
      <c r="AL10" s="9">
        <v>5.81</v>
      </c>
      <c r="AO10" s="24"/>
    </row>
    <row r="11" spans="1:41" ht="18.600000000000001" x14ac:dyDescent="0.25">
      <c r="A11" s="63" t="s">
        <v>77</v>
      </c>
      <c r="B11" s="63"/>
      <c r="D11" s="7" t="s">
        <v>71</v>
      </c>
      <c r="F11" s="7" t="s">
        <v>71</v>
      </c>
      <c r="H11" s="36" t="s">
        <v>78</v>
      </c>
      <c r="I11" s="51"/>
      <c r="J11" s="36" t="s">
        <v>79</v>
      </c>
      <c r="L11" s="37">
        <v>0</v>
      </c>
      <c r="M11" s="51"/>
      <c r="N11" s="37">
        <v>0</v>
      </c>
      <c r="P11" s="8">
        <v>176714</v>
      </c>
      <c r="R11" s="8">
        <v>103556962297</v>
      </c>
      <c r="T11" s="8">
        <v>128065647818</v>
      </c>
      <c r="V11" s="8">
        <v>0</v>
      </c>
      <c r="X11" s="8">
        <v>0</v>
      </c>
      <c r="Z11" s="8">
        <v>42800</v>
      </c>
      <c r="AB11" s="8">
        <v>31109315114</v>
      </c>
      <c r="AD11" s="8">
        <v>133914</v>
      </c>
      <c r="AF11" s="8">
        <v>738110</v>
      </c>
      <c r="AH11" s="8">
        <v>78475542680</v>
      </c>
      <c r="AJ11" s="8">
        <v>98789516515</v>
      </c>
      <c r="AL11" s="9">
        <v>2.73</v>
      </c>
      <c r="AO11" s="24"/>
    </row>
    <row r="12" spans="1:41" ht="18.600000000000001" x14ac:dyDescent="0.25">
      <c r="A12" s="63" t="s">
        <v>80</v>
      </c>
      <c r="B12" s="63"/>
      <c r="D12" s="7" t="s">
        <v>71</v>
      </c>
      <c r="F12" s="7" t="s">
        <v>71</v>
      </c>
      <c r="H12" s="36" t="s">
        <v>81</v>
      </c>
      <c r="I12" s="51"/>
      <c r="J12" s="36" t="s">
        <v>82</v>
      </c>
      <c r="L12" s="37">
        <v>0</v>
      </c>
      <c r="M12" s="51"/>
      <c r="N12" s="37">
        <v>0</v>
      </c>
      <c r="P12" s="8">
        <v>1012692</v>
      </c>
      <c r="R12" s="8">
        <v>467732846941</v>
      </c>
      <c r="T12" s="8">
        <v>483591015007</v>
      </c>
      <c r="V12" s="8">
        <v>0</v>
      </c>
      <c r="X12" s="8">
        <v>0</v>
      </c>
      <c r="Z12" s="8">
        <v>0</v>
      </c>
      <c r="AB12" s="8">
        <v>0</v>
      </c>
      <c r="AD12" s="8">
        <v>1012692</v>
      </c>
      <c r="AF12" s="8">
        <v>481000</v>
      </c>
      <c r="AH12" s="8">
        <v>467732846941</v>
      </c>
      <c r="AJ12" s="8">
        <v>486839988736</v>
      </c>
      <c r="AL12" s="9">
        <v>13.48</v>
      </c>
      <c r="AO12" s="24"/>
    </row>
    <row r="13" spans="1:41" ht="18.600000000000001" x14ac:dyDescent="0.25">
      <c r="A13" s="63" t="s">
        <v>83</v>
      </c>
      <c r="B13" s="63"/>
      <c r="D13" s="7" t="s">
        <v>71</v>
      </c>
      <c r="F13" s="7" t="s">
        <v>71</v>
      </c>
      <c r="H13" s="36" t="s">
        <v>84</v>
      </c>
      <c r="I13" s="51"/>
      <c r="J13" s="36" t="s">
        <v>85</v>
      </c>
      <c r="K13" s="51"/>
      <c r="L13" s="37">
        <v>0</v>
      </c>
      <c r="M13" s="51"/>
      <c r="N13" s="37">
        <v>0</v>
      </c>
      <c r="P13" s="8">
        <v>187444</v>
      </c>
      <c r="R13" s="8">
        <v>83295900177</v>
      </c>
      <c r="T13" s="8">
        <v>83264186267</v>
      </c>
      <c r="V13" s="8">
        <v>42383</v>
      </c>
      <c r="X13" s="8">
        <v>18785878267</v>
      </c>
      <c r="Z13" s="8">
        <v>0</v>
      </c>
      <c r="AB13" s="8">
        <v>0</v>
      </c>
      <c r="AD13" s="37">
        <v>229827</v>
      </c>
      <c r="AE13" s="51"/>
      <c r="AF13" s="8">
        <v>443860</v>
      </c>
      <c r="AH13" s="8">
        <v>102081778444</v>
      </c>
      <c r="AJ13" s="8">
        <v>101955543732</v>
      </c>
      <c r="AL13" s="9">
        <v>2.82</v>
      </c>
      <c r="AO13" s="24"/>
    </row>
    <row r="14" spans="1:41" ht="18.600000000000001" x14ac:dyDescent="0.25">
      <c r="A14" s="63" t="s">
        <v>86</v>
      </c>
      <c r="B14" s="63"/>
      <c r="D14" s="7" t="s">
        <v>71</v>
      </c>
      <c r="F14" s="7" t="s">
        <v>71</v>
      </c>
      <c r="H14" s="36" t="s">
        <v>87</v>
      </c>
      <c r="I14" s="51"/>
      <c r="J14" s="36" t="s">
        <v>88</v>
      </c>
      <c r="L14" s="37">
        <v>0</v>
      </c>
      <c r="M14" s="51"/>
      <c r="N14" s="37">
        <v>0</v>
      </c>
      <c r="P14" s="8">
        <v>527790</v>
      </c>
      <c r="R14" s="8">
        <v>229950646446</v>
      </c>
      <c r="T14" s="8">
        <v>228989058458</v>
      </c>
      <c r="V14" s="8">
        <v>5200</v>
      </c>
      <c r="X14" s="8">
        <v>2242418652</v>
      </c>
      <c r="Z14" s="8">
        <v>0</v>
      </c>
      <c r="AB14" s="8">
        <v>0</v>
      </c>
      <c r="AD14" s="8">
        <v>532990</v>
      </c>
      <c r="AF14" s="8">
        <v>435040</v>
      </c>
      <c r="AH14" s="8">
        <v>232193065098</v>
      </c>
      <c r="AJ14" s="8">
        <v>231745889216</v>
      </c>
      <c r="AL14" s="9">
        <v>6.42</v>
      </c>
      <c r="AO14" s="24"/>
    </row>
    <row r="15" spans="1:41" ht="18.600000000000001" x14ac:dyDescent="0.25">
      <c r="A15" s="7" t="s">
        <v>89</v>
      </c>
      <c r="B15" s="7"/>
      <c r="D15" s="7" t="s">
        <v>71</v>
      </c>
      <c r="F15" s="7" t="s">
        <v>71</v>
      </c>
      <c r="H15" s="36" t="s">
        <v>90</v>
      </c>
      <c r="I15" s="51"/>
      <c r="J15" s="36" t="s">
        <v>91</v>
      </c>
      <c r="L15" s="37">
        <v>0</v>
      </c>
      <c r="M15" s="51"/>
      <c r="N15" s="37">
        <v>0</v>
      </c>
      <c r="P15" s="8">
        <v>12800</v>
      </c>
      <c r="R15" s="8">
        <v>8793172535</v>
      </c>
      <c r="T15" s="8">
        <v>11299580510</v>
      </c>
      <c r="V15" s="8">
        <v>0</v>
      </c>
      <c r="X15" s="8">
        <v>0</v>
      </c>
      <c r="Z15" s="8">
        <v>12800</v>
      </c>
      <c r="AB15" s="8">
        <v>11385038023</v>
      </c>
      <c r="AD15" s="8">
        <v>0</v>
      </c>
      <c r="AF15" s="8">
        <v>0</v>
      </c>
      <c r="AH15" s="8">
        <v>0</v>
      </c>
      <c r="AJ15" s="8">
        <v>0</v>
      </c>
      <c r="AL15" s="74">
        <v>0</v>
      </c>
      <c r="AO15" s="24"/>
    </row>
    <row r="16" spans="1:41" ht="18.600000000000001" x14ac:dyDescent="0.25">
      <c r="A16" s="7" t="s">
        <v>92</v>
      </c>
      <c r="B16" s="7"/>
      <c r="D16" s="7" t="s">
        <v>71</v>
      </c>
      <c r="F16" s="7" t="s">
        <v>71</v>
      </c>
      <c r="H16" s="36" t="s">
        <v>93</v>
      </c>
      <c r="I16" s="51"/>
      <c r="J16" s="36" t="s">
        <v>94</v>
      </c>
      <c r="L16" s="37">
        <v>0</v>
      </c>
      <c r="M16" s="51"/>
      <c r="N16" s="37">
        <v>0</v>
      </c>
      <c r="P16" s="8">
        <v>64409</v>
      </c>
      <c r="R16" s="8">
        <v>50027636802</v>
      </c>
      <c r="T16" s="8">
        <v>53770489136</v>
      </c>
      <c r="V16" s="8">
        <v>0</v>
      </c>
      <c r="X16" s="8">
        <v>0</v>
      </c>
      <c r="Z16" s="8">
        <v>0</v>
      </c>
      <c r="AB16" s="8">
        <v>0</v>
      </c>
      <c r="AD16" s="8">
        <v>64409</v>
      </c>
      <c r="AF16" s="8">
        <v>860341</v>
      </c>
      <c r="AH16" s="8">
        <v>50027636802</v>
      </c>
      <c r="AJ16" s="8">
        <v>55383572267</v>
      </c>
      <c r="AL16" s="9">
        <v>1.53</v>
      </c>
      <c r="AO16" s="24"/>
    </row>
    <row r="17" spans="1:41" ht="18.600000000000001" x14ac:dyDescent="0.25">
      <c r="A17" s="7" t="s">
        <v>95</v>
      </c>
      <c r="B17" s="7"/>
      <c r="D17" s="7" t="s">
        <v>71</v>
      </c>
      <c r="F17" s="7" t="s">
        <v>71</v>
      </c>
      <c r="H17" s="36" t="s">
        <v>96</v>
      </c>
      <c r="I17" s="51"/>
      <c r="J17" s="36" t="s">
        <v>97</v>
      </c>
      <c r="L17" s="37">
        <v>23</v>
      </c>
      <c r="M17" s="51"/>
      <c r="N17" s="37">
        <v>23</v>
      </c>
      <c r="P17" s="8">
        <v>65000</v>
      </c>
      <c r="R17" s="8">
        <v>52978800663</v>
      </c>
      <c r="T17" s="8">
        <v>53556862612</v>
      </c>
      <c r="V17" s="8">
        <v>0</v>
      </c>
      <c r="X17" s="8">
        <v>0</v>
      </c>
      <c r="Z17" s="8">
        <v>65000</v>
      </c>
      <c r="AB17" s="8">
        <v>53147585280</v>
      </c>
      <c r="AD17" s="8">
        <v>0</v>
      </c>
      <c r="AF17" s="8">
        <v>0</v>
      </c>
      <c r="AH17" s="8">
        <v>0</v>
      </c>
      <c r="AJ17" s="8">
        <v>0</v>
      </c>
      <c r="AL17" s="74">
        <v>0</v>
      </c>
      <c r="AO17" s="24"/>
    </row>
    <row r="18" spans="1:41" ht="18.600000000000001" x14ac:dyDescent="0.25">
      <c r="A18" s="7" t="s">
        <v>98</v>
      </c>
      <c r="B18" s="7"/>
      <c r="D18" s="7" t="s">
        <v>71</v>
      </c>
      <c r="F18" s="7" t="s">
        <v>71</v>
      </c>
      <c r="H18" s="36" t="s">
        <v>99</v>
      </c>
      <c r="I18" s="51"/>
      <c r="J18" s="36" t="s">
        <v>100</v>
      </c>
      <c r="L18" s="37">
        <v>23</v>
      </c>
      <c r="M18" s="51"/>
      <c r="N18" s="37">
        <v>23</v>
      </c>
      <c r="P18" s="8">
        <v>55000</v>
      </c>
      <c r="R18" s="8">
        <v>44350802642</v>
      </c>
      <c r="T18" s="8">
        <v>44859444406</v>
      </c>
      <c r="V18" s="8">
        <v>0</v>
      </c>
      <c r="X18" s="8">
        <v>0</v>
      </c>
      <c r="Z18" s="8">
        <v>55000</v>
      </c>
      <c r="AB18" s="8">
        <v>44498290893</v>
      </c>
      <c r="AD18" s="8">
        <v>0</v>
      </c>
      <c r="AF18" s="8">
        <v>0</v>
      </c>
      <c r="AH18" s="8">
        <v>0</v>
      </c>
      <c r="AJ18" s="8">
        <v>0</v>
      </c>
      <c r="AL18" s="74">
        <v>0</v>
      </c>
      <c r="AO18" s="24"/>
    </row>
    <row r="19" spans="1:41" ht="18.600000000000001" x14ac:dyDescent="0.25">
      <c r="A19" s="7" t="s">
        <v>101</v>
      </c>
      <c r="B19" s="7"/>
      <c r="D19" s="7" t="s">
        <v>71</v>
      </c>
      <c r="F19" s="7" t="s">
        <v>71</v>
      </c>
      <c r="H19" s="36" t="s">
        <v>102</v>
      </c>
      <c r="I19" s="51"/>
      <c r="J19" s="36" t="s">
        <v>103</v>
      </c>
      <c r="L19" s="37">
        <v>23</v>
      </c>
      <c r="M19" s="51"/>
      <c r="N19" s="37">
        <v>23</v>
      </c>
      <c r="P19" s="8">
        <v>210000</v>
      </c>
      <c r="R19" s="8">
        <v>168805120480</v>
      </c>
      <c r="T19" s="8">
        <v>173025666108</v>
      </c>
      <c r="V19" s="8">
        <v>0</v>
      </c>
      <c r="X19" s="8">
        <v>0</v>
      </c>
      <c r="Z19" s="8">
        <v>13000</v>
      </c>
      <c r="AB19" s="8">
        <v>10543763713</v>
      </c>
      <c r="AD19" s="8">
        <v>197000</v>
      </c>
      <c r="AF19" s="8">
        <v>811500</v>
      </c>
      <c r="AH19" s="8">
        <v>158355279689</v>
      </c>
      <c r="AJ19" s="8">
        <v>159778573134</v>
      </c>
      <c r="AL19" s="9">
        <v>4.42</v>
      </c>
      <c r="AO19" s="24"/>
    </row>
    <row r="20" spans="1:41" ht="18.600000000000001" x14ac:dyDescent="0.25">
      <c r="A20" s="7" t="s">
        <v>104</v>
      </c>
      <c r="B20" s="7"/>
      <c r="D20" s="7" t="s">
        <v>71</v>
      </c>
      <c r="F20" s="7" t="s">
        <v>71</v>
      </c>
      <c r="H20" s="36" t="s">
        <v>105</v>
      </c>
      <c r="I20" s="51"/>
      <c r="J20" s="36" t="s">
        <v>106</v>
      </c>
      <c r="L20" s="37">
        <v>23</v>
      </c>
      <c r="M20" s="51"/>
      <c r="N20" s="37">
        <v>23</v>
      </c>
      <c r="P20" s="8">
        <v>50000</v>
      </c>
      <c r="R20" s="8">
        <v>37220227500</v>
      </c>
      <c r="T20" s="8">
        <v>38154242343</v>
      </c>
      <c r="V20" s="8">
        <v>0</v>
      </c>
      <c r="X20" s="8">
        <v>0</v>
      </c>
      <c r="Z20" s="8">
        <v>0</v>
      </c>
      <c r="AB20" s="8">
        <v>0</v>
      </c>
      <c r="AD20" s="8">
        <v>50000</v>
      </c>
      <c r="AF20" s="8">
        <v>744300</v>
      </c>
      <c r="AH20" s="8">
        <v>37220227500</v>
      </c>
      <c r="AJ20" s="8">
        <v>37194764343</v>
      </c>
      <c r="AL20" s="9">
        <v>1.03</v>
      </c>
      <c r="AO20" s="24"/>
    </row>
    <row r="21" spans="1:41" ht="18.600000000000001" x14ac:dyDescent="0.25">
      <c r="A21" s="7" t="s">
        <v>107</v>
      </c>
      <c r="B21" s="7"/>
      <c r="D21" s="7" t="s">
        <v>71</v>
      </c>
      <c r="F21" s="7" t="s">
        <v>71</v>
      </c>
      <c r="H21" s="36" t="s">
        <v>108</v>
      </c>
      <c r="I21" s="51"/>
      <c r="J21" s="36" t="s">
        <v>109</v>
      </c>
      <c r="L21" s="37">
        <v>23</v>
      </c>
      <c r="M21" s="51"/>
      <c r="N21" s="37">
        <v>23</v>
      </c>
      <c r="P21" s="8">
        <v>220000</v>
      </c>
      <c r="R21" s="8">
        <v>214630478573</v>
      </c>
      <c r="T21" s="8">
        <v>220091460160</v>
      </c>
      <c r="V21" s="8">
        <v>0</v>
      </c>
      <c r="X21" s="8">
        <v>0</v>
      </c>
      <c r="Z21" s="8">
        <v>220000</v>
      </c>
      <c r="AB21" s="8">
        <v>219943375000</v>
      </c>
      <c r="AD21" s="8">
        <v>0</v>
      </c>
      <c r="AF21" s="8">
        <v>0</v>
      </c>
      <c r="AH21" s="8">
        <v>0</v>
      </c>
      <c r="AJ21" s="8">
        <v>0</v>
      </c>
      <c r="AL21" s="74">
        <v>0</v>
      </c>
      <c r="AO21" s="24"/>
    </row>
    <row r="22" spans="1:41" ht="18.600000000000001" x14ac:dyDescent="0.25">
      <c r="A22" s="7" t="s">
        <v>110</v>
      </c>
      <c r="B22" s="7"/>
      <c r="D22" s="7" t="s">
        <v>71</v>
      </c>
      <c r="F22" s="7" t="s">
        <v>71</v>
      </c>
      <c r="H22" s="36" t="s">
        <v>111</v>
      </c>
      <c r="I22" s="51"/>
      <c r="J22" s="36" t="s">
        <v>112</v>
      </c>
      <c r="L22" s="37">
        <v>0</v>
      </c>
      <c r="M22" s="51"/>
      <c r="N22" s="37">
        <v>0</v>
      </c>
      <c r="P22" s="8">
        <v>0</v>
      </c>
      <c r="R22" s="8">
        <v>0</v>
      </c>
      <c r="T22" s="8">
        <v>0</v>
      </c>
      <c r="V22" s="8">
        <v>18750</v>
      </c>
      <c r="X22" s="8">
        <v>14367945821</v>
      </c>
      <c r="Z22" s="8">
        <v>0</v>
      </c>
      <c r="AB22" s="8">
        <v>0</v>
      </c>
      <c r="AD22" s="8">
        <v>18750</v>
      </c>
      <c r="AF22" s="8">
        <v>765874</v>
      </c>
      <c r="AH22" s="8">
        <v>14367945821</v>
      </c>
      <c r="AJ22" s="8">
        <v>14352329175</v>
      </c>
      <c r="AL22" s="9">
        <v>0.4</v>
      </c>
      <c r="AO22" s="24"/>
    </row>
    <row r="23" spans="1:41" ht="21" thickBot="1" x14ac:dyDescent="0.3">
      <c r="A23" s="58" t="s">
        <v>33</v>
      </c>
      <c r="B23" s="58"/>
      <c r="P23" s="8"/>
      <c r="R23" s="13">
        <v>1815735657244</v>
      </c>
      <c r="T23" s="13">
        <v>1886793589515</v>
      </c>
      <c r="V23" s="8"/>
      <c r="X23" s="13">
        <v>35396242740</v>
      </c>
      <c r="Z23" s="8"/>
      <c r="AB23" s="13">
        <v>370627368023</v>
      </c>
      <c r="AD23" s="8"/>
      <c r="AE23" s="8"/>
      <c r="AF23" s="8"/>
      <c r="AH23" s="13">
        <v>1494847385163</v>
      </c>
      <c r="AJ23" s="13">
        <v>1560557028858</v>
      </c>
      <c r="AL23" s="14">
        <v>43.2</v>
      </c>
      <c r="AO23" s="24"/>
    </row>
    <row r="24" spans="1:41" ht="13.8" thickTop="1" x14ac:dyDescent="0.25"/>
  </sheetData>
  <mergeCells count="18">
    <mergeCell ref="A23:B23"/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2026-10-24T07:16:24Z</dcterms:created>
  <dcterms:modified xsi:type="dcterms:W3CDTF">2026-10-24T10:04:43Z</dcterms:modified>
</cp:coreProperties>
</file>